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Z:\Digital_Document_Reviews\EDD_Annual Procurment Guide 1.17.2024\"/>
    </mc:Choice>
  </mc:AlternateContent>
  <xr:revisionPtr revIDLastSave="0" documentId="8_{2C906FBF-8E28-4DB2-B084-E220AB84A3CC}" xr6:coauthVersionLast="47" xr6:coauthVersionMax="47" xr10:uidLastSave="{00000000-0000-0000-0000-000000000000}"/>
  <bookViews>
    <workbookView xWindow="-120" yWindow="-120" windowWidth="38640" windowHeight="21240" tabRatio="798" activeTab="3" xr2:uid="{00000000-000D-0000-FFFF-FFFF00000000}"/>
  </bookViews>
  <sheets>
    <sheet name="Architecture &amp; Engineering" sheetId="12" r:id="rId1"/>
    <sheet name="Construction" sheetId="13" r:id="rId2"/>
    <sheet name="Goods &amp; Supplies" sheetId="14" r:id="rId3"/>
    <sheet name="Other Services" sheetId="15" r:id="rId4"/>
    <sheet name="Professional Services" sheetId="16" r:id="rId5"/>
  </sheets>
  <externalReferences>
    <externalReference r:id="rId6"/>
  </externalReferences>
  <definedNames>
    <definedName name="ELT">'[1]Drop Down Lists (Database)'!$I$2:$I$5</definedName>
    <definedName name="SAFDPOC2">'[1]Drop Down Lists (Database)'!$E$2:$E$38</definedName>
    <definedName name="Status">'[1]Drop Down Lists (Database)'!$F$2:$F$42</definedName>
    <definedName name="Stype">'[1]Drop Down Lists (Database)'!$H$2:$H$22</definedName>
  </definedNames>
  <calcPr calcId="191028"/>
  <customWorkbookViews>
    <customWorkbookView name="gc01994 - Personal View" guid="{5DD5FC96-14E1-479D-9F3B-90681CB7B511}" mergeInterval="0" personalView="1" maximized="1" windowWidth="1276" windowHeight="778" tabRatio="899" activeSheetId="1"/>
    <customWorkbookView name="Aurora Perkins - Personal View" guid="{9C748A50-E4C4-4604-B667-4B2A2BB00D94}" mergeInterval="0" personalView="1" maximized="1" windowWidth="1276" windowHeight="602" tabRatio="899" activeSheetId="1"/>
    <customWorkbookView name="cosa user - Personal View" guid="{541C4F75-90DD-45DD-9410-C4D50166057E}" mergeInterval="0" personalView="1" maximized="1" windowWidth="1276" windowHeight="602" tabRatio="899" activeSheetId="1"/>
    <customWorkbookView name="Ayten Cibildak - Personal View" guid="{5DAF4C4A-C785-4F54-BCBC-7E0E5E70A88A}" mergeInterval="0" personalView="1" maximized="1" windowWidth="1020" windowHeight="573" tabRatio="89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16" l="1"/>
  <c r="F43" i="16"/>
</calcChain>
</file>

<file path=xl/sharedStrings.xml><?xml version="1.0" encoding="utf-8"?>
<sst xmlns="http://schemas.openxmlformats.org/spreadsheetml/2006/main" count="1625" uniqueCount="680">
  <si>
    <t>Department</t>
  </si>
  <si>
    <t>Forecasted 
Release Date</t>
  </si>
  <si>
    <t>Project Name</t>
  </si>
  <si>
    <t>Solicitation 
Category</t>
  </si>
  <si>
    <t>Project Description</t>
  </si>
  <si>
    <t xml:space="preserve">Estimated Value </t>
  </si>
  <si>
    <t>Solicitation
Method</t>
  </si>
  <si>
    <t>Subcontracting Opportunities</t>
  </si>
  <si>
    <t>ACS</t>
  </si>
  <si>
    <t>Trap-Neuter-Return (TNR) Spay/Neuter Program</t>
  </si>
  <si>
    <t>Professional Services</t>
  </si>
  <si>
    <t>RFQ</t>
  </si>
  <si>
    <t>Free Community Wellness Clinics</t>
  </si>
  <si>
    <t>RFA</t>
  </si>
  <si>
    <t>High Volume Partner Program (HVPP)</t>
  </si>
  <si>
    <t>Contract for a high volume rescue partner to rescue approximately 4,000 ACS pets per year. The selected partner will be reimbursed $200 per animal and will have exclusive operation of the HVPP building on the ACS campus.</t>
  </si>
  <si>
    <t>RFP</t>
  </si>
  <si>
    <t>Aviation</t>
  </si>
  <si>
    <t>Cyclone Street Cleaner</t>
  </si>
  <si>
    <t>Goods and Supplies</t>
  </si>
  <si>
    <t>IFB</t>
  </si>
  <si>
    <t>Graco Line Lazer V250</t>
  </si>
  <si>
    <t>Operational need for painting taxiway, taxiway edge lines, centerlines, and lead on/ lead off lines.</t>
  </si>
  <si>
    <t>Airport Operations Part 139 Management Program</t>
  </si>
  <si>
    <t>Other Services</t>
  </si>
  <si>
    <t>Log and airfield condition logging software for FAA requirements of inspection data.</t>
  </si>
  <si>
    <t>RFCSP</t>
  </si>
  <si>
    <t>Baggage Handling System Expansion</t>
  </si>
  <si>
    <t>Construction</t>
  </si>
  <si>
    <t>Baggage handling expansion and construction of storage area.</t>
  </si>
  <si>
    <t>2nd Federal Inspection Services Baggage Belt</t>
  </si>
  <si>
    <t>This project includes improvements to the Federal Inspection Services (FIS) Corridor and Mezzanine and adds a second bag belt for international passengers.</t>
  </si>
  <si>
    <t>Terminal A &amp; B Improvements (Priority 1 and Priority 2)</t>
  </si>
  <si>
    <t>Project for repair and replacement of existing critical infrastructure in Terminals A &amp; B.</t>
  </si>
  <si>
    <t>Stinson Building Modifications FY24</t>
  </si>
  <si>
    <t>Project led by Texas Department of Transportation to administer the RAMP grant which provides for basic improvements to the Stinson Airport such as hangar enhancements, fencing, or other airside and landside needs.</t>
  </si>
  <si>
    <t>Unit 1902 ARFF Vehicle R3 Replacement</t>
  </si>
  <si>
    <t xml:space="preserve">Project to procure a new 3000 gallon Aircraft Rescue Fire Fighting (ARFF) Vehicle. </t>
  </si>
  <si>
    <t>On-Call Remediation and Asbestos Response Services</t>
  </si>
  <si>
    <t>Asbestos response and cleanup recovery services for San Antonio Airport System.</t>
  </si>
  <si>
    <t>Horticultural Supplies &amp; Tools</t>
  </si>
  <si>
    <t>This contract will provide the Aviation Department with suppliers to furnish and deliver a wide variety of horticultural supplies and tools to be used in maintaining landscaped areas throughout the San Antonio Airport System.</t>
  </si>
  <si>
    <t>On-Call Miscellaneous Construction Task Order Contract - Landside</t>
  </si>
  <si>
    <t xml:space="preserve">Contract for maintenance repairs for airfield and landside to support SAAS such as crack seal, replace, panels, striping, signs, lighting, road maintenance and fencing. </t>
  </si>
  <si>
    <t>On-Call Miscellaneous Construction Task Order Contract - Airside</t>
  </si>
  <si>
    <t>Contract for maintenance repairs for airfield and landside to support SAAS such as crack seal, replace, panels, striping, signs, lighting, road maintenance and fencing.</t>
  </si>
  <si>
    <t>Job Order Contracting (JOC) Program - DBE</t>
  </si>
  <si>
    <t>Aviation is seeking to contract with qualified firms for the DBE program, interested in providing job order contracting services for various projects. Services include but are not limited to incidental demolition, construction, repair, rehabilitation, alteration, and deferred maintenance on City-Aviation owned and leased buildings, or other facilities of interest.</t>
  </si>
  <si>
    <t>TBD</t>
  </si>
  <si>
    <t xml:space="preserve">RFCSP </t>
  </si>
  <si>
    <t>Common Use for Passenger Processing System</t>
  </si>
  <si>
    <t>Security Services for the San Antonio Airport System</t>
  </si>
  <si>
    <t xml:space="preserve">Food &amp; Beverage Prime Concessionaires &amp; Retail Concession Prime Concessionaire </t>
  </si>
  <si>
    <t>On-Call for General Engineering Services</t>
  </si>
  <si>
    <t>Architecture &amp; Engineering</t>
  </si>
  <si>
    <t>Contract to assist in implementation of capital improvement projects to include design and engineering services.</t>
  </si>
  <si>
    <t>On-Call Environmental Services</t>
  </si>
  <si>
    <t>Contract for environmental services for SAAS to include investigation, environmental studies, compliance, monitoring, and environmental program support.</t>
  </si>
  <si>
    <t>On-Call General Technology Consulting Services</t>
  </si>
  <si>
    <t>On-Call Plumbing Services for SAAS</t>
  </si>
  <si>
    <t>Airport Enterprise Asset Management</t>
  </si>
  <si>
    <t>Rubber &amp; Paint Build-Up Removal Services</t>
  </si>
  <si>
    <t xml:space="preserve">Systems Integration Project - Airport Information Management System (AIMS) </t>
  </si>
  <si>
    <t>BESD</t>
  </si>
  <si>
    <t>Water Softener Preventive Maintenance and Repair Services</t>
  </si>
  <si>
    <t>Annual contract for Water Softener equipment located at various locations.  It will be for PM, Repairs, and Salts/Chemicals.</t>
  </si>
  <si>
    <t>Purchase, Inspection, and Repair Services for Fire Extinguishers</t>
  </si>
  <si>
    <t>Annual contract for purchasing, inspecting, and repairing fire extinguishers at various City facilities including all Fire Stations, Police Substations, Libraries, Sr. Centers, etc..</t>
  </si>
  <si>
    <t>HVAC Upgrades at Bob Ross Sr. Center</t>
  </si>
  <si>
    <t>Replacement of multiple HVAC equipment that has exceeded its useful lifecycle and uses R-22 refrigerant. Upgrade HVAC Building Automation System.</t>
  </si>
  <si>
    <t>HVAC Upgrades at Frank Wing Municipal Courts</t>
  </si>
  <si>
    <t>Replacement of existing HVAC pneumatic controls with new Direct Digital Control system and Building Automated System.</t>
  </si>
  <si>
    <t>Light-Duty Trucks</t>
  </si>
  <si>
    <t xml:space="preserve">Replacement light-duty truck(s) to support departmental operations. Replace 44 light duty trucks of various cabs sizes, drives, and bed lengths.  </t>
  </si>
  <si>
    <t>Rear Ejection Trailers</t>
  </si>
  <si>
    <t xml:space="preserve">Replacement Rear Ejection Trailer(s) to support departmental operations. Replace 13 rear ejection brush trailers for Solid Waste Management.  </t>
  </si>
  <si>
    <t>Medium and Heavy-Duty Trucks</t>
  </si>
  <si>
    <t xml:space="preserve">Replacement medium and heavy truck(s) to support departmental operations. Replace eleven Class 4 – 8 trucks for Parks &amp; Recreation, Public Works, and Solid Waste Management that has common baselines for bidding.   </t>
  </si>
  <si>
    <t>Infield Groomer</t>
  </si>
  <si>
    <t>Replacement specialty sports field equipment to support departmental operations. Replace (2) specialty equipment that is used to maintain baseball fields with sand rake attachments for Infield Groomer Parks &amp; Recreation.</t>
  </si>
  <si>
    <t>Landscaping Equipment</t>
  </si>
  <si>
    <t xml:space="preserve">Replacement landscaping equipment to support departmental operations.  Replace one compact tractor, one 100 HP tractor, and one zero turn mower for Public Works and Solid Waste. </t>
  </si>
  <si>
    <t>SUVs</t>
  </si>
  <si>
    <t xml:space="preserve">Replacement hybrid and electric SUV(s) to support departmental operations. Replace SUVs with 14 electric and four hybrid SUVs for Development Services, Solid Waste, and Fire. </t>
  </si>
  <si>
    <t>Passenger and Cargo Vans</t>
  </si>
  <si>
    <t xml:space="preserve">Replacement passenger and cargo van(s) to support departmental operations. Replace two mini-vans and one cargo van for Human Services, ITSD, and Solid Waste Management. </t>
  </si>
  <si>
    <t>Police Van</t>
  </si>
  <si>
    <t>Replacement police van to support departmental operations.</t>
  </si>
  <si>
    <t>Trailers</t>
  </si>
  <si>
    <t xml:space="preserve">Replacement hauling trailer(s) to support departmental operations. Replace two light duty trailers for Office of Historic Preservation and Parks &amp; Recreation.  </t>
  </si>
  <si>
    <t>Light Utility Vehicles</t>
  </si>
  <si>
    <t xml:space="preserve">Replacement all-terrain vehicle(s) to support departmental operations. Replace three compact utility vehicles for use on narrow trails at San Antonio Parks and one utility cart used by City Center Development Office.  </t>
  </si>
  <si>
    <t xml:space="preserve">Replacement medium and heavy truck(s) to support departmental operations. Replace 60 mix use medium and heavy duty trucks for Public Works, Solid Waste Management, Parks &amp; Recreation, Fire and Police.  </t>
  </si>
  <si>
    <t>Police Training Academy  Underground Fuel Storage Tank Replacement</t>
  </si>
  <si>
    <t>Removal and replacement of underground fuel storage tanks and related fuel system equipment.</t>
  </si>
  <si>
    <t>Annual Contract for Transmission Parts &amp; Service</t>
  </si>
  <si>
    <t>Annual contract for transmission parts and service needed to maintain various light duty fleet vehicles.</t>
  </si>
  <si>
    <t>Insurance Claim &amp; Vehicle Appraisal Services</t>
  </si>
  <si>
    <t>Annual contract for insurance claim and vehicle appraisal services for damaged vehicles.</t>
  </si>
  <si>
    <t>HVAC Filter Replacement BESD</t>
  </si>
  <si>
    <t>Fire Sprinkler Systems Inspections, Maintenance, and Repair Services</t>
  </si>
  <si>
    <t>Contract for periodic inspections, preventive maintenance, and repair services of fire sprinkler systems, fire hydrants, fire backflow devices, and fire pumps at various locations throughout the City for multiple departments.</t>
  </si>
  <si>
    <t>CCDO</t>
  </si>
  <si>
    <t>Citywide HVAC Services</t>
  </si>
  <si>
    <t>Citywide Pest Control Services</t>
  </si>
  <si>
    <t>Sprinkler &amp; Irrigation Parts</t>
  </si>
  <si>
    <t>Contract for sprinkler &amp; irrigation parts for Center City Development and Operations facilities.</t>
  </si>
  <si>
    <t xml:space="preserve"> Parking Revenue Control System</t>
  </si>
  <si>
    <t>CSF</t>
  </si>
  <si>
    <t>Alamodome Expansion Joints</t>
  </si>
  <si>
    <t>Replace existing floor expansion joint assembly throughout facility and replace with new.</t>
  </si>
  <si>
    <t>Alamodome Wayfinding Signage</t>
  </si>
  <si>
    <t>Digital wayfinding signs to be placed in 6 Access Control Points.</t>
  </si>
  <si>
    <t>Alamodome Arena Public Address System</t>
  </si>
  <si>
    <t xml:space="preserve">Replace the Arena Public Address (PA) System and Corner-fill speakers for events including the 2025 NCAA Final Four.  </t>
  </si>
  <si>
    <t>Alamodome Boiler Replacement</t>
  </si>
  <si>
    <t>Replace boilers for Alamodome.</t>
  </si>
  <si>
    <t>Alamodome HVAC Upgrade Repairs</t>
  </si>
  <si>
    <t>Reconditioning several Air Handling Unit within the Alamodome.</t>
  </si>
  <si>
    <t>Lila Cockrell Theatre Upgrade</t>
  </si>
  <si>
    <t>Rigging structure with new hang points in front of theater stage that allows for additional equipment, like speaker arrays and lighting components.</t>
  </si>
  <si>
    <t>HBGCC West Building Park Entrance Remodel</t>
  </si>
  <si>
    <t>Remodel for new pavers, exterior painting, lighting, furniture, and irrigation.</t>
  </si>
  <si>
    <t>HBGCC Lighting Panels</t>
  </si>
  <si>
    <t>Replacement of obsolete interior lighting control panels for 1998 side of Convention Center.</t>
  </si>
  <si>
    <t xml:space="preserve">HBGCC Carpet Replacement </t>
  </si>
  <si>
    <t xml:space="preserve">IFB </t>
  </si>
  <si>
    <t>HBGCC - Security Cameras</t>
  </si>
  <si>
    <t>Provide new and/or replace existing security cameras throughout facility.</t>
  </si>
  <si>
    <t>Alamodome Locker Room Carpet Replacement</t>
  </si>
  <si>
    <t>Convention Center Furniture Replacement Purchase</t>
  </si>
  <si>
    <t>Furniture Replacement and 2' x 3' bench table with cowhide (TBD).</t>
  </si>
  <si>
    <t>Water Softener PM and Salt</t>
  </si>
  <si>
    <t xml:space="preserve">This contract will provide the Convention and Sports Facilities Department with a contractor to provide all labor, material and solar salt to maintain two City-owned water softeners on a monthly basis at the Henry B. Gonzalez Convention Center. </t>
  </si>
  <si>
    <t>Window Washing Service for Alamodome</t>
  </si>
  <si>
    <t>Event Merchandise Services for Alamodome</t>
  </si>
  <si>
    <t>Contract to provide event-approved merchandise sales services on behalf of the various licensees holding events at the Alamodome.</t>
  </si>
  <si>
    <t>DHS</t>
  </si>
  <si>
    <t>Senior Services Catering Services</t>
  </si>
  <si>
    <t xml:space="preserve">Catering services are needed for these events and need to provide a wide range of food offerings from different cuisines and be able to provide services for morning, afternoon, or evening events.  </t>
  </si>
  <si>
    <t>Senior Services Dance &amp; Cultural Arts Services</t>
  </si>
  <si>
    <t>Provide dance and cultural art classes at the Senior Centers.</t>
  </si>
  <si>
    <t>Mobile Shower Support</t>
  </si>
  <si>
    <t xml:space="preserve">Other Services </t>
  </si>
  <si>
    <t>Services for cleaning of showers, transporting showers &amp; shower grey water removal.</t>
  </si>
  <si>
    <t>Rebrand Signage for Senior Centers</t>
  </si>
  <si>
    <t>Rebranding of Senior Centers to include renaming Senior Centers for new signage and materials for existing 11 Comprehensive Senior Centers.</t>
  </si>
  <si>
    <t>Fitness Equipment Maintenance Services</t>
  </si>
  <si>
    <t>Provide maintenance and repairs to all fitness equipment for 12 Senior Centers and other City departments.</t>
  </si>
  <si>
    <t xml:space="preserve">FSA will provide mental wellness services to children enrolled in the EHS and EHS CCP programs.  FSA will complete classroom observations, interventions, parent consultations, parent/family brief counseling, develop behavioral/intervention plans in collaboration with teachers, and provide training for program staff and parents. </t>
  </si>
  <si>
    <t>Human Services Consolidated Funding
FY24-25- Homeless &amp; Legal Services</t>
  </si>
  <si>
    <t>DSD</t>
  </si>
  <si>
    <t>One Stop Building Interior Renovations - Carpet Replacement</t>
  </si>
  <si>
    <t>Purchasing and replacement of carpet for 1st and 2nd floor at the One Stop Building.</t>
  </si>
  <si>
    <t>One Stop Building IT Improvements</t>
  </si>
  <si>
    <t>Meeting Room Reservation System, Meeting Room AV Upgrades, Digital Signage Solutions</t>
  </si>
  <si>
    <t xml:space="preserve">One Stop Building Interior Renovations - Painting, Flooring, Restroom, and Other Maintenance Repairs </t>
  </si>
  <si>
    <t>Painting, Flooring, Restroom, and Other Maintenance Repairs at the One Stop Building.</t>
  </si>
  <si>
    <t>One Stop Building Training Room IT/AV Upgrades</t>
  </si>
  <si>
    <t>Purchase of new 4K projectors, monitors, and whiteboards for 2F Training Rooms at the One Stop Building.</t>
  </si>
  <si>
    <t>One Stop Building Office Remodels and Furniture</t>
  </si>
  <si>
    <t>Office remodels for King William Room, Lobby and Manager Offices and Furniture at the One Stop Building.</t>
  </si>
  <si>
    <t>One Stop Building Cubicle Area Reconfiguration and associated IT Cabling</t>
  </si>
  <si>
    <t>Reconfiguration and associated  IT Cabling for 1st floor at the One Stop Building.</t>
  </si>
  <si>
    <t>Acrylatex Coatings</t>
  </si>
  <si>
    <t>Annual contract for recycled paint.</t>
  </si>
  <si>
    <t>Southern Edwards Plateau Habitat Conservation Plan Biologist</t>
  </si>
  <si>
    <t>Contract required for compliance with U.S. Fish and Wildlife Service Incidental Take permit for the Southern Edwards Plateau Habitat Conservation Plan program.</t>
  </si>
  <si>
    <t>Vacant Lot Abatement Services</t>
  </si>
  <si>
    <t>EDD</t>
  </si>
  <si>
    <t>Contract Financing Program</t>
  </si>
  <si>
    <t>To offer SBEDA eligible small, minority, and woman-owned businesses (S/M/WBEs) access to a short-term line of credit if awarded/participating on a City contract. This funding shall be utilized to purchase equipment, hire staff, and/or cover miscellaneous expenses directly related to a City contract.</t>
  </si>
  <si>
    <t>Economic Development Consultant Services</t>
  </si>
  <si>
    <t>Services to include evaluation and impact of economic development projects and programs; evaluation of economic sections of City's financial, budget, and bond reports; tax increment financing feasibility studies; and impacts of events through CVB, CSEF, and other City departments.</t>
  </si>
  <si>
    <t>Buy Local Initiative</t>
  </si>
  <si>
    <t xml:space="preserve">Seeking a consultant to facilitate and lead a buy local initiative that will grow buy local culture in San Antonio to support a 10% shift in consumer spending and boost the economy. </t>
  </si>
  <si>
    <t>Finance</t>
  </si>
  <si>
    <t>Preparation of Cost Allocation Plans and Indirect Cost Rates</t>
  </si>
  <si>
    <t>Preparation of the annual indirect cost allocation for the City to charge to departments for general fund administrative work, as well as various Scheduled Line Item Assessments; calculate departmental indirect cost rates in accordance with Uniform Guidelines for grant charge purposes.</t>
  </si>
  <si>
    <t>Wide Format Printing</t>
  </si>
  <si>
    <t>Provide wide format printing for various departments through the print shop contract.</t>
  </si>
  <si>
    <t>Automated &amp; Nonautomated Presort Mail</t>
  </si>
  <si>
    <t>Provide metering mail services at discounted presort postal rates.</t>
  </si>
  <si>
    <t>Health</t>
  </si>
  <si>
    <t xml:space="preserve">Community Nutrition - Nutritional Analysis for Por Vida Program </t>
  </si>
  <si>
    <t xml:space="preserve">Diabetes Self-Management Program </t>
  </si>
  <si>
    <t>Project Worth - Behavioral Mental Health Counseling</t>
  </si>
  <si>
    <t>Collaborative Commission on Domestic Violence Graphic Design Services 2024-2028</t>
  </si>
  <si>
    <t>Violence Prevention - Triple P Provider Training</t>
  </si>
  <si>
    <t>Healthy Start - Grant Evaluation Services </t>
  </si>
  <si>
    <t>Healthy Start - Data Management Services</t>
  </si>
  <si>
    <t>Cuvettes and Supplies</t>
  </si>
  <si>
    <t>This contract will provide the San Antonio Metro Health Department (SAMHD) with microcuvettes and accessories to be used in conjunction with existing Hemopoint H2 meters. The microcuvettes and meters are used by the SAMHD for testing hemoglobin levels in determining eligibility for WIC Program benefits.</t>
  </si>
  <si>
    <t>Immunization - Vaccine Hesitancy</t>
  </si>
  <si>
    <t>Clinical Laboratory Improvement Act (CLIA) Laboratory Director</t>
  </si>
  <si>
    <t>Seeking a qualified CLIA laboratory director responsible for the overall operation and administration of laboratory operations to ensure all laboratory duties are properly performed and applicable regulations and standards are met.</t>
  </si>
  <si>
    <t>Triple P Parenting Classes</t>
  </si>
  <si>
    <t>This project would support two community organizations in providing the Triple P system of interventions, specifically Level 2 Selected Seminars, Level 3 Discussion Groups, Level 4 Group, Level 4 Pathways, and Level 5 Family Transitions to families in San Antonio and Bexar County.</t>
  </si>
  <si>
    <t>ITSD</t>
  </si>
  <si>
    <t>Arts &amp; Culture Collections Management System</t>
  </si>
  <si>
    <t xml:space="preserve">Purchase a collection management system for the City’s art collection of over 800 pieces of art. The database would have an internal-view where information would be standardized and house documents and high-resolution photos and have an external-view feature which could be hosted on our website and be accessible to the public. </t>
  </si>
  <si>
    <t>Social Medial Management Tool</t>
  </si>
  <si>
    <t>Enterprise solution for the management of various department channels on various social media platforms to improve consistency, engagement and branding standards.</t>
  </si>
  <si>
    <t>SAPD Online Reporting System</t>
  </si>
  <si>
    <t>Virtual Crime Center provides enterprise searching of public records data combined with the ability to search over 1,000 contributing law enforcement agencies data.</t>
  </si>
  <si>
    <t>Automated Court Reporter</t>
  </si>
  <si>
    <t>System that allows for video and audio recording of the court sessions.</t>
  </si>
  <si>
    <t>Qualitative Software</t>
  </si>
  <si>
    <t>Metro Health is seeking comprehensive data analysis software for qualitative research. Metro Health aims to organize, analyze, interpret, and communicate qualitative data pertaining to our strategic priorities. Utilization of qualitative data methodologies will allow for continuous evaluation and improvement of all public-facing services.</t>
  </si>
  <si>
    <t>Case Management System for Municipal Courts</t>
  </si>
  <si>
    <t>SAP Upgrade – System Integrator for ARIBA/S4</t>
  </si>
  <si>
    <t>As part COSA’s overall SAP upgrade program, COSA will be seeking a system integrator to implement ARIBA &amp; S4 over a 2 year period.</t>
  </si>
  <si>
    <t xml:space="preserve"> SAP Upgrade – System Integrator for Budget Solution</t>
  </si>
  <si>
    <t>As part COSA’s overall SAP upgrade program, COSA will either be seeking a system integrator to implement Sherpa or select a new Budget planning solution.</t>
  </si>
  <si>
    <t>Electronic Medical Records (EMR) Replacement</t>
  </si>
  <si>
    <t>Training Management and Records System for SAPD</t>
  </si>
  <si>
    <t>Library</t>
  </si>
  <si>
    <t xml:space="preserve">Library Incident Tracking </t>
  </si>
  <si>
    <t xml:space="preserve">Solution for a library staff to submit data  to properly document when library patrons violate the patron code of conduct. Also the ability to create reports and monitor trends. </t>
  </si>
  <si>
    <t>Library Borrower Cards</t>
  </si>
  <si>
    <t>Printing of colored plastic borrower cards; these cards are issued to library patrons requesting to use various resources such as library databases, online library services, print materials, and media at the Central Library and various branch libraries located throughout the City of San Antonio.</t>
  </si>
  <si>
    <t>Integrated Material Management System</t>
  </si>
  <si>
    <t>Integrated Material Management System product for advanced RFID tracking.</t>
  </si>
  <si>
    <t>Online Registration and Renewal system</t>
  </si>
  <si>
    <t xml:space="preserve">The library desires a web-based portal accessible to patrons that validates identity and verifies that address is in the library's service area. </t>
  </si>
  <si>
    <t>RFID Tags</t>
  </si>
  <si>
    <t>RFID tags are utilized for labelling books, videos, DVDs, CDs and other library media.</t>
  </si>
  <si>
    <t>Online Encyclopedia</t>
  </si>
  <si>
    <t>Digital Encyclopedia - internet services.</t>
  </si>
  <si>
    <t>Open Access Article Database</t>
  </si>
  <si>
    <t>This database helps to access open access articles, research journals etc.</t>
  </si>
  <si>
    <t>Masterfile Complete and Consumer Reports Database</t>
  </si>
  <si>
    <t>Database to offer collection of popular full text magazines, reference books, and other sources covering every subject area.</t>
  </si>
  <si>
    <t>Forms Printing</t>
  </si>
  <si>
    <t>Forms printing to include a Library card application, Library location map and welcome guide.</t>
  </si>
  <si>
    <t>Library Outdoor Specialty Furniture</t>
  </si>
  <si>
    <t xml:space="preserve">Layout/design services of outdoor furniture and technology enabled furniture as well as purchase. </t>
  </si>
  <si>
    <t>Print Materials, Cataloging and Processing Services</t>
  </si>
  <si>
    <t>Self-Service Dispensing Equipment of Library Materials</t>
  </si>
  <si>
    <t xml:space="preserve">Contract for a solution that dispenses physical library materials such as books, DVDs, and CDs as well as laptops to Library card holders. </t>
  </si>
  <si>
    <t>Library Indoor Specialty Furniture and Services</t>
  </si>
  <si>
    <t>Library Shelving and Services</t>
  </si>
  <si>
    <t>NHSD</t>
  </si>
  <si>
    <t>On-Site Permanent Supportive Housing (Round 2)</t>
  </si>
  <si>
    <t>Texas Certified Lead Abatement Contractor Services</t>
  </si>
  <si>
    <t>Contract for NHSD for Owner-Occupied Rehabilitation and Reconstruction Programs, the Minor Repair Program and the Lead Hazard Reduction Grant Program.</t>
  </si>
  <si>
    <t>Multi-Family Developments (Rental)</t>
  </si>
  <si>
    <t>Contracts for CDBG and HOME funds for HUD-funded rentals primarily serve households up to 60% of AMI with priority to serve families earning up to 30% of AMI.</t>
  </si>
  <si>
    <t>Single-Family Developments (Homeownership)</t>
  </si>
  <si>
    <t>Contracts for CDBG and HOME funds for-sale housing development serve households up to 80% of AMI.</t>
  </si>
  <si>
    <t>Parks</t>
  </si>
  <si>
    <t>Edwards Aquifer Protection Program (EAPP) GIS Spatial Model Updates</t>
  </si>
  <si>
    <t>Beitel Creek (Briar Glenn to Salado)</t>
  </si>
  <si>
    <t>Salado North (Rogers Ranch)</t>
  </si>
  <si>
    <t>Leon North - Leon Creek to Raymond Russell</t>
  </si>
  <si>
    <t>Treegator Bags</t>
  </si>
  <si>
    <t xml:space="preserve">These bags are attached to the tree trunk to irrigate newly planted trees on City-owned properties. They contribute to water conservation while maintaining moisture and improve survival rates by promoting root development in transplanted trees. </t>
  </si>
  <si>
    <t>Wood Fiber Playground Chips</t>
  </si>
  <si>
    <t>This contract will provide the Parks &amp; Recreation Department with a contract to furnish and deliver engineered wood fiber chips. The engineered wood fiber chips are certified by the International Playground Equipment Manufacturer’s Association and will provide for safety surfacing on public playgrounds throughout the City.</t>
  </si>
  <si>
    <t>Sprinkler &amp; Irrigation Repair Parts</t>
  </si>
  <si>
    <t>This contract will provide the Parks and Recreation Department with a contractor that will furnish and deliver a full line of Weathermatic, Hunter and Rainbird sprinkler and irrigation repair parts on an as needed basis. The repair parts are needed to support the whole components of the sprinkler and irrigation systems at parks areas located throughout the City.</t>
  </si>
  <si>
    <t>Labor &amp; Materials for Concrete for Park Operations</t>
  </si>
  <si>
    <t>On call contract for concrete labor and materials for concrete in parks (sidewalks, courts, ADA Accessibility).</t>
  </si>
  <si>
    <t>Mowing Services for Parks</t>
  </si>
  <si>
    <t>Pre-K 4 SA</t>
  </si>
  <si>
    <t>Professional Learning &amp; Development Platform</t>
  </si>
  <si>
    <t>Seeking software platform to help facilitate training services, data collection, data analysis and reporting for professional development division.</t>
  </si>
  <si>
    <t>Educator Wellness Professional Services</t>
  </si>
  <si>
    <t>Support educator well-being through training that provides educators with practical strategies and tools to address chronic stress and improve mental and emotional wellness while also strengthening organizational focus on wellness.</t>
  </si>
  <si>
    <t>Shared Service Alliance Advertising</t>
  </si>
  <si>
    <t>Acquire an agency that can support Shared Service Alliance marketing and communications.</t>
  </si>
  <si>
    <t>PWD</t>
  </si>
  <si>
    <t>Actuators</t>
  </si>
  <si>
    <t>Orange Citrus Solvent Degreaser</t>
  </si>
  <si>
    <t>Storm Water Utility Fee Database</t>
  </si>
  <si>
    <t>High Intensity Prismatic Sign Sheeting</t>
  </si>
  <si>
    <t>D10 Drainage Improvements - Fox Run</t>
  </si>
  <si>
    <t>Gelled Electrolyte Solar Batteries</t>
  </si>
  <si>
    <t>FY 2024 Radar Feedback Signs</t>
  </si>
  <si>
    <t>This contract will be used to deliver the Citywide Radar Feedback Signs project proposed in the FY 2024 budget.</t>
  </si>
  <si>
    <t>Elmendorf Lake Dam Repairs</t>
  </si>
  <si>
    <t xml:space="preserve">Construction </t>
  </si>
  <si>
    <t xml:space="preserve">Storm Water maintenance to remove sediment and valve replacement. </t>
  </si>
  <si>
    <t>Traffic Light Mounting Assemblies</t>
  </si>
  <si>
    <t>Drilling Wood &amp; Steel Pole</t>
  </si>
  <si>
    <t>School Zone Flasher Communications</t>
  </si>
  <si>
    <t>New Park at Orr Drive and Suzette Avenue</t>
  </si>
  <si>
    <t>Facilitate the development and construction a new pocket park in support of the Park's Master Plan within available funding.</t>
  </si>
  <si>
    <t>Dellview Park</t>
  </si>
  <si>
    <t>Construct general park improvements within available funding which may include a sitting area at the playground, shade enhancements at the pool, and additional park lighting.</t>
  </si>
  <si>
    <t>Jupe Manor Neighborhood Park</t>
  </si>
  <si>
    <t>Construct general park improvements within available funding which may include shade
enhancements, dog park, lighting, walking trail, parking expansion, and community garden.</t>
  </si>
  <si>
    <t>Concepcion Park</t>
  </si>
  <si>
    <t>Construct general park improvements within available funding which may include a new dog park.</t>
  </si>
  <si>
    <t>Labor Street Park</t>
  </si>
  <si>
    <t>New Buchsenschutz Park</t>
  </si>
  <si>
    <t>Medina River Natural Area</t>
  </si>
  <si>
    <t>Construct general park improvements within available funding which may include restroom improvements and parking lot expansion.</t>
  </si>
  <si>
    <t>Benavides Park</t>
  </si>
  <si>
    <t>Construct general park improvements within available funding in support of the Park's Master Plan which may include basketball court shade and a skate plaza.</t>
  </si>
  <si>
    <t>Quentin Drive Alley Interim Improvements</t>
  </si>
  <si>
    <t>Reconstruct the alley and associated improvements between Leming Drive and Quentin Drive as applicable.</t>
  </si>
  <si>
    <t>District 7 Parks</t>
  </si>
  <si>
    <t>Construct general park rehabilitation improvements of park facilities within available funding at parks on the City's northwest side including Lee's Creek Park.</t>
  </si>
  <si>
    <t>The Public Theater of San Antonio (at San Pedro Springs Park)</t>
  </si>
  <si>
    <t>District 2 Parks</t>
  </si>
  <si>
    <t>Construct general park and rehabilitation improvements of park facilities within available funding. Parks may include: Milam Wesley Tealer Park and Dellcrest Park.</t>
  </si>
  <si>
    <t>Churchill Ave Area Drainage Improvements</t>
  </si>
  <si>
    <t>2024 Street Rehabilitation TOC Pkg 10 Flat Work</t>
  </si>
  <si>
    <t>The Flatwork application will be used City wide on the streets and sidewalks where maintenance is needed including sidewalks, driveways, curbs, concrete streets, concrete bus pads, ADA ramps, and utility adjustments.</t>
  </si>
  <si>
    <t>FY24 Non-Service Alleys Project 1</t>
  </si>
  <si>
    <t xml:space="preserve">Task Order Contract for rehabilitation of non-service alleys. </t>
  </si>
  <si>
    <t>FY24 Non-Service Alleys Project 2</t>
  </si>
  <si>
    <t>District 5 Parks</t>
  </si>
  <si>
    <t>Construct general park and rehabilitation improvements of park facilities within available funding. Parks may include: Collins Gardens Park, Kennedy Park, Clarissa Alderete Park, Escobar Park and Frank Tejeda Park.</t>
  </si>
  <si>
    <t>San Antonio Records and Archives</t>
  </si>
  <si>
    <t>Exterior rehabilitation to include doors and windows. Lighting, HVAC, and life safety.</t>
  </si>
  <si>
    <t>Port San Antonio Area (Signal)</t>
  </si>
  <si>
    <t>Intersection improvements at Billy Mitchell and 36th Street Improvements will include new traffic signals, reconstructing asphalt pavement within intersection to concrete and modifying the curb line between new 36th street sections.</t>
  </si>
  <si>
    <t>Mastic Surface Sealer</t>
  </si>
  <si>
    <t xml:space="preserve">2024 Street Rehabilitation Pkg 8 </t>
  </si>
  <si>
    <t>Asphalt milling and overlay, seal coat, base and pavement replacement, speed humps, pavement markings installation, curb ramps, adjusting existing valve boxes and manholes</t>
  </si>
  <si>
    <t>FY 2024 Task Order Contract for Flatwork &amp; Street Improvements Pkg 4</t>
  </si>
  <si>
    <t>Task Order Flatwork package for sidewalks curb and driveways</t>
  </si>
  <si>
    <t>FY 2024 Task Order Contract for Flatwork &amp; Street Improvements Pkg 5</t>
  </si>
  <si>
    <t>FY 2024 Pavement Preservation Pkg 1 -- Microsurface</t>
  </si>
  <si>
    <t>Task Order  Installation of Microsurface pavement preservation street treatment to include TCP and door hangars</t>
  </si>
  <si>
    <t>FY 2024 Pavement Preservation Pkg 2 -- Microsurface</t>
  </si>
  <si>
    <t>Wurzbach Road at Vance Jackson (Intersection Improvements)</t>
  </si>
  <si>
    <t>Citywide Intelligent Transportation System (ITS) Upgrades</t>
  </si>
  <si>
    <t>This contract will be used to deliver the federally funded FY 2023 Citywide ITS Upgrades project.</t>
  </si>
  <si>
    <t>2024-2026 Traffic Signal Installation TOC PKG 4</t>
  </si>
  <si>
    <t>This contract will be used to deliver the IMP programs related to traffic signals, ITS, and school zone flashers.  It is also used to deliver NAMP projects and other pedestrian mobility projects.</t>
  </si>
  <si>
    <t>2024-2026 Traffic Signal Installation TOC PKG 5</t>
  </si>
  <si>
    <t>2024 Street Rehabilitation TOC Pkg 15</t>
  </si>
  <si>
    <t>Street Reconstruction, wheelchair ramps, sidewalks, and driveways, adjusting existing valves, boxes and manholes</t>
  </si>
  <si>
    <t>2024-2025 Task Order Contract for Trenchless Corrugated Metal Pipe Rehabilitation</t>
  </si>
  <si>
    <t>Task Order Contract for rehabilitation of underground corrugated metal pipe (CMP).</t>
  </si>
  <si>
    <t>FY 2024 Task Order Contract for Flatwork &amp; Street Improvements Pkg 3</t>
  </si>
  <si>
    <t>Task Order Flatwork package for sidewalks curb and driveways.</t>
  </si>
  <si>
    <t xml:space="preserve">2024 Street Rehabilitation TOC Pkg 9 </t>
  </si>
  <si>
    <t>Street Reconstruction, wheelchair ramps, sidewalks, and driveways, adjusting existing valves, boxes and manholes.</t>
  </si>
  <si>
    <t>2024 Street Rehabilitation TOC Pkg 12</t>
  </si>
  <si>
    <t>2024 Street Rehabilitation TOC Pkg 13</t>
  </si>
  <si>
    <t>Asphalt milling and overlay, seal coat, base and pavement replacement, speed humps, pavement markings installation, curb ramps, adjusting existing valve boxes and manholes.</t>
  </si>
  <si>
    <t>2024 Street Rehabilitation TOC Pkg 14</t>
  </si>
  <si>
    <t>2024 Street Rehabilitation TOC Pkg 16</t>
  </si>
  <si>
    <t>2024 Street Rehabilitation TOC Pkg 17</t>
  </si>
  <si>
    <t>2024 Street Rehabilitation TOC Pkg 10</t>
  </si>
  <si>
    <t>Port San Antonio (Streets)</t>
  </si>
  <si>
    <t>Pedestrian Mobility &amp; Streets TOC Pkg 1</t>
  </si>
  <si>
    <t>Provide on-call project construction to include but not limited to concrete curbs, sidewalks, driveways, concrete retaining walls-combination type, wheel chair ramps, removing and relocating mail boxes, topsoil, sodding, signage, striping, elevated sidewalks, and any other items required due to the site conditions to accomplish the project scope.</t>
  </si>
  <si>
    <t xml:space="preserve">Job Order Contracting (JOC) Program </t>
  </si>
  <si>
    <t xml:space="preserve">Public Works is seeking to contract with qualified firms interested in providing job order contracting services for various projects. Services include but are not limited to incidental demolition, construction, repair, rehabilitation, alteration, and deferred maintenance on City owned and leased buildings, or other facilities of interest to the City. </t>
  </si>
  <si>
    <t>Ella Austin Community Center (Construction Manager at Risk)</t>
  </si>
  <si>
    <t>Renovate the Ella Austin Community Center Campus to include building envelopes, interior modifications, upgrades to major building systems, and site improvements. Additional funding will be leveraged from Inner City Tax Increment Reinvestment Zone funds (TIRZ).</t>
  </si>
  <si>
    <t>RFQ/RFP</t>
  </si>
  <si>
    <t>Carver Library (Construction Manager at Risk)</t>
  </si>
  <si>
    <t>Renovate, improve, and expand the Carver Branch Library.</t>
  </si>
  <si>
    <t>Upper Labor and Waterworks  Construction at Brackenridge Park</t>
  </si>
  <si>
    <t>Training Academy - Driving Track Improvements</t>
  </si>
  <si>
    <t>District 1 Parks &amp; Multigenerational Recreation Facility</t>
  </si>
  <si>
    <t>On-Call Environmental Remediation and Disposal Services</t>
  </si>
  <si>
    <t xml:space="preserve">Contract to provide on-call environmental remediation and disposal services for City projects. </t>
  </si>
  <si>
    <t xml:space="preserve">On-Call Cultural Resources Consulting Services </t>
  </si>
  <si>
    <t>Contract to provide on-call cultural resources consulting services for locally managed federal transportation projects and City projects.</t>
  </si>
  <si>
    <t>On-Call Construction Engineering &amp; Inspection Services</t>
  </si>
  <si>
    <t xml:space="preserve">Contracts to provide on-call inspection and construction management services for capital improvement projects for the City's Bond Program. </t>
  </si>
  <si>
    <t>Training Academy - Tactics &amp; Firearms Training Structures</t>
  </si>
  <si>
    <t>Rental of Barricades</t>
  </si>
  <si>
    <t>Cassiano Park</t>
  </si>
  <si>
    <t>Natural Creekway Maintenance Services</t>
  </si>
  <si>
    <t>New Medical Center Area Park</t>
  </si>
  <si>
    <t>Rittman Road Grade Separation</t>
  </si>
  <si>
    <t>Contract for design services for the reconstruction of Rittiman Road and Gibbs Sprawl Road, including an overpass over the Union Pacific Railroad Crossing.</t>
  </si>
  <si>
    <t>FY24 Sidewalk Condition Assessment Survey Services</t>
  </si>
  <si>
    <t>Contract for survey services of sidewalk network and evaluation.</t>
  </si>
  <si>
    <t>Storm Drain Video Inspection Program Services</t>
  </si>
  <si>
    <t>Contract to provide services for the City's acquisition of inventory data of underground storm drainage pipes and surface storm water infrastructure, such as manholes, inlets, pipes, and culverts through the use of panoramic Closed Circuit Televising equipment.</t>
  </si>
  <si>
    <t xml:space="preserve">PWD </t>
  </si>
  <si>
    <t>District 3 Police Substation</t>
  </si>
  <si>
    <t>Construction of a new 27,000 square feet Police Substation and will include facility and site amenities and services including, new locker rooms, gymnasium, community and roll call room, storage space, parking, sidewalks, and landscaping.</t>
  </si>
  <si>
    <t>Risk</t>
  </si>
  <si>
    <t xml:space="preserve">Self-Insured Workers' Compensation Third Party Claims Administration </t>
  </si>
  <si>
    <t xml:space="preserve">Professional Services </t>
  </si>
  <si>
    <t>Contract to select a firm to encompass all aspects of City operations for workers' compensation, medical cost containment and knowledge of Workers' Compensation Healthcare Network.</t>
  </si>
  <si>
    <t>Claim Audit Services</t>
  </si>
  <si>
    <t xml:space="preserve">Claims auditing services of the City's Third Party Administrator, covering Workers' Compensation and Medical Cost Containment services, and the Risk Management Division's in-house General and Auto Liability programs. </t>
  </si>
  <si>
    <t xml:space="preserve">Defensive Driving Training Courses </t>
  </si>
  <si>
    <t xml:space="preserve">To provide defensive driving Train-the Trainer courses to City employees. </t>
  </si>
  <si>
    <t>Hearing Conservation Program</t>
  </si>
  <si>
    <t>Audiogram testing, training and record keeping to comply with 29 CFR 1910.95 Standards.</t>
  </si>
  <si>
    <t>Occupational Health Safety Management System Services</t>
  </si>
  <si>
    <t xml:space="preserve">Standard ISO 45001 auditing and certification services for City of San Antonio's Safety Management System. </t>
  </si>
  <si>
    <t>SAFD</t>
  </si>
  <si>
    <t>Barrier Hoods and Gloves</t>
  </si>
  <si>
    <t>RFO</t>
  </si>
  <si>
    <t>Quartermaster System for SAFD</t>
  </si>
  <si>
    <t xml:space="preserve"> Emergency Catering Services for EOC</t>
  </si>
  <si>
    <t>SAFD/EOC</t>
  </si>
  <si>
    <t xml:space="preserve">Multi-Year Emergency Management Strategic Planning Services </t>
  </si>
  <si>
    <t>Strategic Planning &amp; Analysis SAFD</t>
  </si>
  <si>
    <t>Predictive analysis to allow the ability to project the effects of changes to deployment of resources, dispatch changes, etc.</t>
  </si>
  <si>
    <t xml:space="preserve">Series 12 Lead Accessories </t>
  </si>
  <si>
    <t>Purchase and deliver of Series 12 Lead Accessories.</t>
  </si>
  <si>
    <t>Taxi Services for Non-Emergency EMS</t>
  </si>
  <si>
    <t>This provides non-emergency EMS patients with a City-sponsored means of transportation to appropriate hospital facilities.</t>
  </si>
  <si>
    <t>Foam Contoured Head Blocks</t>
  </si>
  <si>
    <t xml:space="preserve">SAFD utilizes the foam head blocks during emergency responses to immobilize patients with possible head and neck injuries. </t>
  </si>
  <si>
    <t>Acreage Shredding Services</t>
  </si>
  <si>
    <t>SAPD</t>
  </si>
  <si>
    <t>SAPD Badges</t>
  </si>
  <si>
    <t>Furnish the San Antonio Police Department (SAPD) with custom badges and hat badges.</t>
  </si>
  <si>
    <t>Pre-Employment Background Checks</t>
  </si>
  <si>
    <t>Pre-employment background checks for  SAPD Emergency Communication Center Dispatch applicants.</t>
  </si>
  <si>
    <t>Public Relations and Media Services</t>
  </si>
  <si>
    <t>Public relations and media services for Applicant Processing and Recruitment.</t>
  </si>
  <si>
    <t xml:space="preserve">Community Crime Prevention Program </t>
  </si>
  <si>
    <t xml:space="preserve">Provide community partners to work in alignment with the SAPD and other City services to support  programming and wraparound services in the areas of domestic violence, anti-drug/group violence prevention, recidivism and neighborhood security.  </t>
  </si>
  <si>
    <t>Ballistic Vests</t>
  </si>
  <si>
    <t>Provide SAPD officers with ballistic vests in replacement of older models.</t>
  </si>
  <si>
    <t>Rental of Various Vehicles</t>
  </si>
  <si>
    <t>This contract will provide for the rental of various passenger vehicles, including passenger vans. This contract will be utilized on an as-needed basis by various City departments for the purpose of transporting personnel and light hauling.</t>
  </si>
  <si>
    <t>Towing and Impound Management Services</t>
  </si>
  <si>
    <t>Contract to provide SAPD with management services of contract wrecker services for police ordered tows and impound operations of the City's Vehicle Storage Facility.</t>
  </si>
  <si>
    <t>Alarm Fees Management Services</t>
  </si>
  <si>
    <t>Contract to provide alarm permitting and fees collection operation, which is currently done in-house.</t>
  </si>
  <si>
    <t>Sustainability</t>
  </si>
  <si>
    <t>Community Pollution Reduction Grant Regional Climate Plan &amp; SA Climate Ready Plan Update</t>
  </si>
  <si>
    <t>The Environmental Protection Agency’s Climate Pollution Reduction Grants program has provided a $1M grant to COSA to develop a regional climate plan. This two-staged grant program provides funding for noncompetitive planning grants, followed by competitive implementation grant opportunities.</t>
  </si>
  <si>
    <t>Low-Income Community Resilience Program</t>
  </si>
  <si>
    <t>This program will provide funding for planning, infrastructure, and resilience programs based on equity indicators and climate vulnerability. Improvements may address various resilience items, such as flood risk reduction, heat mitigation, air quality improvement, mobility options, and food access.</t>
  </si>
  <si>
    <t>Climate Action Planning Services for the City of San Antonio</t>
  </si>
  <si>
    <t>Requesting a consultant for the development of the Priority Climate Action Plan (PCAP) and Comprehensive Climate Action Plan (CCAP) for the thirteen county AACOG service area as part of EPA’s Climate Pollution Reduction Grant Program.</t>
  </si>
  <si>
    <t>SA Climate Ready Public Engagement &amp; Communications Initiative</t>
  </si>
  <si>
    <t xml:space="preserve">Consultant services to continue the development  and implementation a comprehensive community engagement, education and outreach campaign on general climate action and adaptation education and awareness, as well as for high-priority sustainability initiatives from the Climate Action &amp; Adaptation Plan. </t>
  </si>
  <si>
    <t>SWMD</t>
  </si>
  <si>
    <t>Citywide Lawn Equipment Parts &amp; Services</t>
  </si>
  <si>
    <t>Annual contract for lawn equipment parts and repair for Citywide use.</t>
  </si>
  <si>
    <t xml:space="preserve">Tires &amp; Tire Services </t>
  </si>
  <si>
    <t>Volvo/Mack/West-n Star Parts</t>
  </si>
  <si>
    <t xml:space="preserve">This contract will provide the Solid Waste Management Department (SWMD) with parts for Heavy Duty Volvo, Mack, Western Star and Medium and Heavy Duty Ford Trucks (E350, F350 and above). This contract shall be for buying parts for in-house repairs only, and will  furnish parts utilized primarily by Solid Waste Management Department’s refuse collection trucks.  </t>
  </si>
  <si>
    <t>Wayne Refuse Truck Body Parts</t>
  </si>
  <si>
    <t>This contract will provide Solid Waste Management, Fleet Operations Division, with a contractor to furnish heavy-duty replacement parts for Wayne Equipment for the purpose of providing needed refuse truck body parts for in-house repairs.</t>
  </si>
  <si>
    <t>Diamond Z Parts</t>
  </si>
  <si>
    <t xml:space="preserve">This contract will be maintained by the Solid Waste Management Department and will be utilized in the repair Diamond Z equipment for several city departments including TCI, Parks and REC and SWMD. </t>
  </si>
  <si>
    <t>Rotobec Grappler Parts</t>
  </si>
  <si>
    <t>Tritech CAD Maintenance and Support Renewal</t>
  </si>
  <si>
    <t>This contract will provide Solid Waste Management Department  (SWMD) implementation and project management services and Tritech Software Systems 
Public Safety Computer Aided Dispatch (CAD) System license.</t>
  </si>
  <si>
    <t>Gradall and Komatsu Equipment Parts</t>
  </si>
  <si>
    <t>This contract will be utilized for buying parts for in-house repairs only, and will provide all parts needed for the body and the operating mechanism for the body. This contract will be maintained and monitored by the Solid Waste Management Department for the purchase of parts for: Bomag Milling Machines, Gradall, Komatsu, Cimline, and Liugong Loaders.</t>
  </si>
  <si>
    <t>Automotive &amp; Truck Spring Parts &amp; Service</t>
  </si>
  <si>
    <t>Cimline Equipment Parts</t>
  </si>
  <si>
    <t>Bomag and Liugong Equipment Parts</t>
  </si>
  <si>
    <t>Ice - Citywide</t>
  </si>
  <si>
    <t xml:space="preserve">This contract will provide ice for various city departments on an as needed basis. The ice will be delivered to designated locations throughout the city and will be purchased in various forms: 10 lb. block ice; 10 lb. crushed or cubed ice; 20 lb. crushed or cubed ice; and freezer boxes (sizes will vary per location). </t>
  </si>
  <si>
    <t>Parts - Transmissions, Gas, Diesel Engine</t>
  </si>
  <si>
    <t>This contract will be maintained by the Solid Waste Management Department and will be utilized by the Parks and Recreation and San Antonio Police Departments for the repairs of various on-road heavy duty trucks to include refuse trucks, dump trucks, all other heavy duty trucks, and tractor trailers.  The contract will provide parts for approximately 1,200 units in the City’s fleet.</t>
  </si>
  <si>
    <t>Vermeer Equipment Parts &amp; Repair</t>
  </si>
  <si>
    <t>This contract will provide Solid Waste Management, Fleet Operations Division, with a contractor to furnish replacement parts and service to Vermeer equipment for the purpose of processing brush and yard waste at the brush recycling centers.</t>
  </si>
  <si>
    <t>Case Parts</t>
  </si>
  <si>
    <t>Provide Case equipment parts for in-house repair of equipment</t>
  </si>
  <si>
    <t>Bergkamp Pothole Patcher Parts</t>
  </si>
  <si>
    <t>Provide Bergkamp equipment parts for in-house repair of equipment.</t>
  </si>
  <si>
    <t xml:space="preserve">Cart Services </t>
  </si>
  <si>
    <t>Navistar Equipment Parts</t>
  </si>
  <si>
    <t>Provide Navistar equipment parts for in-house repair of equipment.</t>
  </si>
  <si>
    <t xml:space="preserve">Smart Collection Management System </t>
  </si>
  <si>
    <t xml:space="preserve">Contract for a Solid Waste Management solution enabling technology for all SWMD operations, work order management, inventory management, driver performance and route management services. </t>
  </si>
  <si>
    <t>Transportation</t>
  </si>
  <si>
    <t>Construction Task Order Contract - Pkg 1</t>
  </si>
  <si>
    <t>Contract will support the expansion of the multimodal transportation system through the implementation of projects identified in the following programs: Vision Zero, SA Bikes to include the Bike Network Plan, and Quiet Zones.</t>
  </si>
  <si>
    <t>Construction Task Order Contract - Pkg 2</t>
  </si>
  <si>
    <t>Construction Task Order Contract - Pkg 3</t>
  </si>
  <si>
    <t>Construction Task Order Contract - Pkg 4</t>
  </si>
  <si>
    <t>Multi-Modal Corridor Study - Marbach Rd.</t>
  </si>
  <si>
    <t>Marketing and Communication Services</t>
  </si>
  <si>
    <t>Contract for communication needs regarding the Transportation Department’s public engagement, marketing services, graphic design, videos, social media content, content writing and staff augmentation.</t>
  </si>
  <si>
    <t>Safe Streets for All</t>
  </si>
  <si>
    <t>WDO</t>
  </si>
  <si>
    <t xml:space="preserve">Ready to Work Employment Verification </t>
  </si>
  <si>
    <t>Employment verification for Ready to Work Training Completers.</t>
  </si>
  <si>
    <t>Apprenticeship Upgrade Grants</t>
  </si>
  <si>
    <t>Administer the allocation of $1.3M of federal appropriations obtained by Representative Henry Cuellar for grants to enhance and upgrade apprenticeship equipment and facilities.</t>
  </si>
  <si>
    <t>Mayor's Fitness Council-Student Ambassador Program</t>
  </si>
  <si>
    <t xml:space="preserve">Project will provide compensation to vendor overseeing the administration and tracking of the Mayor's Fitness Council's Student Ambassador Program community service projects. </t>
  </si>
  <si>
    <t>Engineering Services</t>
  </si>
  <si>
    <t>Consulting Services</t>
  </si>
  <si>
    <t>Environmental Consulting Services</t>
  </si>
  <si>
    <t>Construction/Engineering Inspection Services</t>
  </si>
  <si>
    <t>Engineering Inspection Services</t>
  </si>
  <si>
    <t>Vehicles</t>
  </si>
  <si>
    <t>Vehicle Parts</t>
  </si>
  <si>
    <t>Equipment Parts</t>
  </si>
  <si>
    <t>Specialty Equipment Parts and Services</t>
  </si>
  <si>
    <t>Specialty Equipment</t>
  </si>
  <si>
    <t>Cleaning Supplies</t>
  </si>
  <si>
    <t>Ice Services</t>
  </si>
  <si>
    <t>Landscaping Supplies</t>
  </si>
  <si>
    <t>Paint Supplies</t>
  </si>
  <si>
    <t>Traffic Control Equipment</t>
  </si>
  <si>
    <t>Audio Equipment</t>
  </si>
  <si>
    <t>Audio and Visual Equipment</t>
  </si>
  <si>
    <t>Furniture</t>
  </si>
  <si>
    <t>Paint Equipment</t>
  </si>
  <si>
    <t>Asphalt Supplies</t>
  </si>
  <si>
    <t>Irrigation Parts and Supplies</t>
  </si>
  <si>
    <t>Mail Supplies</t>
  </si>
  <si>
    <t>Library Supplies</t>
  </si>
  <si>
    <t>Software Services</t>
  </si>
  <si>
    <t>Security Services</t>
  </si>
  <si>
    <t>Plumbing Services</t>
  </si>
  <si>
    <t>Transportation Services</t>
  </si>
  <si>
    <t>Landscaping Maintenance Services</t>
  </si>
  <si>
    <t>Strategic Planning Services</t>
  </si>
  <si>
    <t>Equipment Rental Services</t>
  </si>
  <si>
    <t>Software Management System</t>
  </si>
  <si>
    <t>Abatement Services</t>
  </si>
  <si>
    <t>Audio and Visual Services</t>
  </si>
  <si>
    <t>Health and Wellness Services</t>
  </si>
  <si>
    <t>Pest Control Services</t>
  </si>
  <si>
    <t>HVAC Maintenance Services</t>
  </si>
  <si>
    <t>Window Washing</t>
  </si>
  <si>
    <t>Fire Safety Equipment Parts and Services</t>
  </si>
  <si>
    <t>Building Maintenance Service</t>
  </si>
  <si>
    <t>Catering Services</t>
  </si>
  <si>
    <t>Web Management System</t>
  </si>
  <si>
    <t>Library Software System</t>
  </si>
  <si>
    <t>Veterinary Services</t>
  </si>
  <si>
    <t>Animal Support Services</t>
  </si>
  <si>
    <t>Asbestos Remediation Services</t>
  </si>
  <si>
    <t>Financial Administration Services</t>
  </si>
  <si>
    <t>Lead Abatement Services</t>
  </si>
  <si>
    <t>Marketing and Communications Services</t>
  </si>
  <si>
    <t>Airport Concession Services</t>
  </si>
  <si>
    <t>Housing Services</t>
  </si>
  <si>
    <t>Remediation Services</t>
  </si>
  <si>
    <t>Human Resources Services</t>
  </si>
  <si>
    <t>Education Services</t>
  </si>
  <si>
    <t>Towing Services</t>
  </si>
  <si>
    <t>Employment Services</t>
  </si>
  <si>
    <t>General Construction</t>
  </si>
  <si>
    <t>General Construction, Electrical, Audio/Visual</t>
  </si>
  <si>
    <t>Landscaping, Site Work, Concrete, Sign Fabrication</t>
  </si>
  <si>
    <t>Vertical Construction</t>
  </si>
  <si>
    <t>Equipment Replacement Services</t>
  </si>
  <si>
    <t>Traffic Control Equipment Installation</t>
  </si>
  <si>
    <t>Transportation and Traffic System and Devices Installation</t>
  </si>
  <si>
    <t>Traffic Control Equipment Installation, Concrete Work</t>
  </si>
  <si>
    <t>Sign Fabrication</t>
  </si>
  <si>
    <t>General Construction, Concrete, Landscaping, Irrigation, Electrical</t>
  </si>
  <si>
    <t>General Construction, Painting, Flooring</t>
  </si>
  <si>
    <t>General Construction, Electrical, IT Infrastructure Installation</t>
  </si>
  <si>
    <t>General Construction, Storm Drain</t>
  </si>
  <si>
    <t>General Construction, Electrical, HVAC</t>
  </si>
  <si>
    <t>General Construction, Concrete, Sidewalks</t>
  </si>
  <si>
    <t>General Construction, Drainage Improvements</t>
  </si>
  <si>
    <t>Mechanical and Electrical Construction</t>
  </si>
  <si>
    <t>Airfield Vertical Construction</t>
  </si>
  <si>
    <t>Storm Water Drainage Improvements</t>
  </si>
  <si>
    <t>Specialty Construction, Concrete</t>
  </si>
  <si>
    <t>Garbage/Refuse Equipment</t>
  </si>
  <si>
    <t>Concrete</t>
  </si>
  <si>
    <t>Mechanical Equipment</t>
  </si>
  <si>
    <t>Traffic Control Equipment, Batteries</t>
  </si>
  <si>
    <t>Water Softener Equipment</t>
  </si>
  <si>
    <t>Airfield Maintenance Services</t>
  </si>
  <si>
    <t>Parking Management Services, Software Services</t>
  </si>
  <si>
    <t>Inventory Management Services</t>
  </si>
  <si>
    <t>Vehicle Rental Services</t>
  </si>
  <si>
    <t>Custodial Services</t>
  </si>
  <si>
    <t>Inventory Management System</t>
  </si>
  <si>
    <t>Insurance Services</t>
  </si>
  <si>
    <t>Financial Services, Legal Services</t>
  </si>
  <si>
    <t>Financial Administration Services, Administration Services</t>
  </si>
  <si>
    <t>Auditing and Certification Services</t>
  </si>
  <si>
    <t>Public Safety Services, Education and Training Services</t>
  </si>
  <si>
    <t>Transportation Planning Services</t>
  </si>
  <si>
    <t>Fee Collection Services</t>
  </si>
  <si>
    <t>Financial Services</t>
  </si>
  <si>
    <t>Local Business Development Services</t>
  </si>
  <si>
    <t>Claims Administration Services</t>
  </si>
  <si>
    <t>Interior Design Services</t>
  </si>
  <si>
    <t>Exterior Design Services</t>
  </si>
  <si>
    <t>On-Call Electrical Services for San Antonio Airport System</t>
  </si>
  <si>
    <t>General Construction, Sidewalks</t>
  </si>
  <si>
    <t>Contract for design services for 8 mid-block crosswalks along Zarzamora St. SS4A program will provide $5 million in funding over the next 5 years to support regional, local, and Tribal initiatives to prevent Sidewalks deaths and serious injuries.</t>
  </si>
  <si>
    <t>Construction of underground drainage system, Sidewalks, and sidewalks. Project to include joint bid with SAWS water.</t>
  </si>
  <si>
    <t>General Construction, Sidewalks, Asphalt, Paving</t>
  </si>
  <si>
    <t xml:space="preserve">Construction of earth channel, culverts, and Sidewalks. Project to include joint bid with SAWS water. </t>
  </si>
  <si>
    <t>Construct intersection improvements at Wurzbach Road and Vance Jackson Road to include Sidewalks widening and traffic signal upgrades as applicable and within available funding.</t>
  </si>
  <si>
    <t>General Construction, Sidewalks, Traffic Control Equipment Installation</t>
  </si>
  <si>
    <t>Sidewalks Construction, Paving and Resurfacing</t>
  </si>
  <si>
    <t>New machine to clean Sidewalks markings on a regular basis.</t>
  </si>
  <si>
    <t>Marbach Rd. will receive a Multimodal Planning Study to create design planning concepts with public involvement. The resulting study will identify Sidewalks design options that increase safety, multimodal transportation, mobility, and enhanced quality of life along Marbach Rd.</t>
  </si>
  <si>
    <t>Electrical Services</t>
  </si>
  <si>
    <t>Construction of a 10 ft trail along Salado Creek to connect to Briar Glenn.</t>
  </si>
  <si>
    <t>Construction of a 10 ft trail along Salado Creek to connect to Rogers Ranch.</t>
  </si>
  <si>
    <t>Construction of a 10 ft trail along Leon creek connecting to Raymond Russell Park.</t>
  </si>
  <si>
    <t>General park improvements and rehabilitation.</t>
  </si>
  <si>
    <t>Development and construction of a new park which may include land acquisition and site amenities within available funding.</t>
  </si>
  <si>
    <t>General construction and rehabilitation improvements of the historic public theater located in San Pedro Springs Park.</t>
  </si>
  <si>
    <t>Rehabilitation, General Construction</t>
  </si>
  <si>
    <t>Rehabilitation of sidewalks</t>
  </si>
  <si>
    <t xml:space="preserve">General Construction, Rehabilitation and Maintenance of buildings </t>
  </si>
  <si>
    <t>Upper labor and waterworks construction phase to include rehabilitation of the Upper Labor Dam and Acequia, Lily Pond, Waterworks Pump House and Raceway, culture trail, multi-use path, wayfinding, and interpretive signage.</t>
  </si>
  <si>
    <t>Repairs and improvements to the Police Academy driving track and the addition of a skid car platform.</t>
  </si>
  <si>
    <t>Renovate, rehabilitate and construct additions to the West End Park Senior Center, West End Park and to create a multigenerational facility that will support senior and constituent services, meeting space and other recreational services.</t>
  </si>
  <si>
    <t>General Construction-Vertical</t>
  </si>
  <si>
    <t>Construct a large multi-function structure to accommodate the many demands of police/tactical training.</t>
  </si>
  <si>
    <t>Construct general park improvements which may include pool house improvements, a new aquatic amenity, and playground.</t>
  </si>
  <si>
    <t>General Construction, Playground Equipment</t>
  </si>
  <si>
    <t>Facilitate the development and construction of a new park which may include land acquisition, park connectivity and site amenities.</t>
  </si>
  <si>
    <t>Specialized Vehicles</t>
  </si>
  <si>
    <t>Print Supplies &amp; Services</t>
  </si>
  <si>
    <t>Print Services</t>
  </si>
  <si>
    <t>Purchase, delivery and installation of Actuators to modify adaptation plate and threading of stem nut, replace electrical and control flex connection and seal waterproof.</t>
  </si>
  <si>
    <t>Furnish and deliver school flasher parts for warning signals at various school zone locations throughout the City of San Antonio.</t>
  </si>
  <si>
    <t>Purchase of asphalt sealant to be utilized by the Public Works Department, Street Maintenance Division for the pavement preservation program throughout the City.</t>
  </si>
  <si>
    <t>Purchase of particulate blocking protective hoods and structural firefighting gloves that meet the NFPA 1971 or current edition.</t>
  </si>
  <si>
    <t>Installation and purchase of wood poles, down-guy anchor and drilling of cylinder holes. These drilling services will require the contractor to perform utility locates and will be used to maintain traffic signal intersection located throughout the City.</t>
  </si>
  <si>
    <t>Furnish and deliver traffic light mounting assemblies for the Traffic Division.</t>
  </si>
  <si>
    <t>Furnish and deliver gelled-electrolyte solar batteries for warning signals at various school zone locations throughout the City of San Antonio. These batteries will be utilized in the school crossing zone areas.</t>
  </si>
  <si>
    <t>Purchase of High Intensity Prismatic Sign Sheeting; this material will be utilized by the Traffic Operations Division and Street Maintenance Division to construct signs used for traffic control.</t>
  </si>
  <si>
    <t>Orange Citrus Solvent Degreaser.</t>
  </si>
  <si>
    <t>Purchase tires and tire services which will support the City's Fleet of approximately four thousand vehicles utilized by all City departments. The tire categories included on this solicitation are for vehicles such as; passenger, truck, industrial, emergency, turf, and heavy equipment. In addition, the contract will also include tire services such as retreading, balancing, road service and repairs.</t>
  </si>
  <si>
    <t xml:space="preserve">Furnish Rotobec grappler parts for in house maintenance and repairs of the 37 Rotobec grapplers currently in the City’s fleet. These grapplers are used for curbside brush and bulky collection for City residents and for storm drain, low water crossing, and right of way pickup. </t>
  </si>
  <si>
    <t>Furnish automotive and truck spring parts and services on an annual basis.  The City’s fleet consists of over 5,000 vehicles and equipment, which require suspensions to be maintained in a safe working order.</t>
  </si>
  <si>
    <t>Hire a contractor to assist the Solid Waste Management Department with service calls related to cart exchange, cart repair, cart delivery, and cart collection. Calls may be filtered by priority, service center, quadrant, or other manner as determined by the City.</t>
  </si>
  <si>
    <t>Passenger processing system to support flight operation services of airlines on a case-by-case basis at relevant gates, check-in counters and self-service kiosks.</t>
  </si>
  <si>
    <t>Provide support services to the Airport Security Program and other applicable requirements to safeguard civil aviation against unlawful interference.</t>
  </si>
  <si>
    <t>IT and telecom design services for project and program management, operations system design,  and implementation oversight.</t>
  </si>
  <si>
    <t>IT Consultant</t>
  </si>
  <si>
    <t>Provide on-call plumbing services for the San Antonio Airport System.</t>
  </si>
  <si>
    <t>Software to enhance the tracking capabilities for critical assets for accurate reporting of maintenance and performance.</t>
  </si>
  <si>
    <t>Provide on-call electrical services for the San Antonio Airport System.</t>
  </si>
  <si>
    <t>Provide rubber contamination removal services for runway surfaces and paint build-up removal services from all concrete and a limited amount of asphalt surfaces at the San Antonio International Airport.</t>
  </si>
  <si>
    <t xml:space="preserve">Systems integration to Google Cloud Platform to include airport wide database for storing, managing, and dissemination of data services.  </t>
  </si>
  <si>
    <t>Specialized Maintenance Services</t>
  </si>
  <si>
    <t>Provide the Building &amp; Equipment Services Department with a qualified contractor and trained technicians to provide all labor, filters and material to perform monthly and quarterly filter replacement services to HVAC systems and supporting equipment at 14 current City facilities. This contract does not include any maintenance or repair services.</t>
  </si>
  <si>
    <t>Maintenance and repair of HVAC systems located at CCDO Facilities.</t>
  </si>
  <si>
    <t>Pest control repairs at CCDO Parks, Facilities, Garages and other City departments.</t>
  </si>
  <si>
    <t xml:space="preserve">Replace current parking system to include equipment and system software for the City managed by Center City Development and Operations. </t>
  </si>
  <si>
    <t>Replace carpet throughout the side of the facility built in 2016.</t>
  </si>
  <si>
    <t>Carpet Replacement Services for locker rooms</t>
  </si>
  <si>
    <t xml:space="preserve">Provide the Convention and Sports Facilities Department with a contractor to provide all labor, material and equipment to provide window washing services at the Alamodome. </t>
  </si>
  <si>
    <t>Vacant Lot Abatement services for the Development Services Department.</t>
  </si>
  <si>
    <t xml:space="preserve">Provide a data management system and maintenance and support for the San Antonio Healthy Start Program.  </t>
  </si>
  <si>
    <t xml:space="preserve">Case management system at Municipal Courts. </t>
  </si>
  <si>
    <t>EMR replacement to address gaps in existing application and to address areas for improvement.</t>
  </si>
  <si>
    <t>Management services system for police training activities, provide training records management, and online learning.</t>
  </si>
  <si>
    <t>Print materials, cataloging and processing services of physical library materials in various formats for all library locations.</t>
  </si>
  <si>
    <t xml:space="preserve">Provide planning services for SAPL to review library layouts and to recommend and purchase indoor/technology enabled furniture. </t>
  </si>
  <si>
    <t>Provide SAPL with a large volume of shelving for branch renovations to include services for installation and design of shelving plan.</t>
  </si>
  <si>
    <t>Mowing services in City parks and greenway trails.</t>
  </si>
  <si>
    <t>Software aims to streamline processes related to the assessment and billing of the Storm Water Utility Fee.</t>
  </si>
  <si>
    <t xml:space="preserve">Provide rental services and barricades to the Public Works Department. </t>
  </si>
  <si>
    <t>Maintenance services to the natural creekway along approximately 30 miles of Leon and Salado Creeks and 50 miles of tributary creeks located throughout the City on-site mulching services, debris removal and disposal services.</t>
  </si>
  <si>
    <t>Tracking of personal protective clothing and equipment that is issued to an individual, a team or a station.</t>
  </si>
  <si>
    <t>Catering services to provide nutritious meals to the City of San Antonio employees and emergency workers after an emergency, disaster or in support of an activation.</t>
  </si>
  <si>
    <t xml:space="preserve">Provide Acreage Shredding Services for the San Antonio Fire Department locations to include various lots near Fire Department facilities to effectively maintain the designated areas, to provide emergency access to the Fire Facilities, and to maintain a clean, safe, attractive, and orderly environment. </t>
  </si>
  <si>
    <t xml:space="preserve">Animal Care Services is seeking one or more veterinary partners to provide free spay/neuter surgeries for feral cats that have been trapped by community members. The selected partner(s) will be reimbursed for each cat sterilized at a set rate will also provide rabies vaccines, FVRCP vaccines, and an ear tip to indicate the cat has been sterilized. </t>
  </si>
  <si>
    <t xml:space="preserve">Animal Care Services (ACS) provides free wellness clinics throughout the City to offer free microchips and vaccines for San Antonio pets. Selected vendors will be reimbursed for each pet served during these clinics at a rate set by ACS. ACS will also provide microchips and/or vaccines for the clinics.  </t>
  </si>
  <si>
    <t>Revenue contracts for 3 packages with locations in both terminals; 2 Food and Beverage Prime Concessionaires and 1 Retail Prime Concessionaire for the San Antonio Airport System under the federal ACDBE program.</t>
  </si>
  <si>
    <t>Family Services Association (FSA) - Mental Wellness Services</t>
  </si>
  <si>
    <t>Provide nutrient analysis of restaurant menus for the Por Vida Healthy Restaurant Program.</t>
  </si>
  <si>
    <t>Administer diabetes self-management to community members.</t>
  </si>
  <si>
    <t>Behavioral mental health counseling for teens.</t>
  </si>
  <si>
    <t>Graphic designer for materials needed by the Violence Prevention Program</t>
  </si>
  <si>
    <t>Training services from authorized Triple P trainer for practitioners within the community.</t>
  </si>
  <si>
    <t>Program evaluation services related to program performance measures and quality improvement for the San Antonio Healthy Start Program, as required by federal funding agency.</t>
  </si>
  <si>
    <t>Contract for community-based agencies to provide education to various communities, education will address vaccine hesitancy.</t>
  </si>
  <si>
    <t>Affordable rental housing for individuals or households exiting homelessness and provide onsite services to improve outcomes which stabilize the household.</t>
  </si>
  <si>
    <t xml:space="preserve">Professional services from experienced consultants with the ability to build and update GIS spatial models. The EAPP's model, which is used as a tool to evaluate potential properties as part of its due diligence process, has historically been updated via PSAs with consultants following commencement of each funding program. </t>
  </si>
  <si>
    <t>Provide emergency management services including preparedness, planning, exercise, mitigation and recovery projects.</t>
  </si>
  <si>
    <t>Provide Homeless, and Financial Security Services by funding qualified organizations who provide  services which support and contribute to the long-term outcomes adopted by the department.</t>
  </si>
  <si>
    <t>Construct Sidewalks improvements at Port San Antonio to include sidewalks, curbs, driveway approaches, drainage, and other improvements as applicable and within available funding. This is a multi-phased project. Sidewalks may include: Billy Mitchell Boulevard, General McMullen and General Hudnell.</t>
  </si>
  <si>
    <t>General Construction, Sidewalks, Pavement, Electrical, etc.</t>
  </si>
  <si>
    <t>Event Concession Services</t>
  </si>
  <si>
    <t>General Construction, Concrete, Landscaping, Irrigation, Electrical, Signage Fabrication,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</si>
</sst>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mmm\-yyyy"/>
    <numFmt numFmtId="165" formatCode="&quot;$&quot;#,##0"/>
    <numFmt numFmtId="166" formatCode="&quot;$&quot;#,##0;[Red]&quot;$&quot;#,##0"/>
    <numFmt numFmtId="167" formatCode="#,##0;[Red]#,##0"/>
    <numFmt numFmtId="168" formatCode="[$-409]mmm\-yy;@"/>
  </numFmts>
  <fonts count="45" x14ac:knownFonts="1">
    <font>
      <sz val="10"/>
      <name val="Arial"/>
    </font>
    <font>
      <sz val="10"/>
      <name val="Arial"/>
      <family val="2"/>
    </font>
    <font>
      <b/>
      <sz val="10"/>
      <name val="Arial"/>
      <family val="2"/>
    </font>
    <font>
      <sz val="9"/>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b/>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b/>
      <sz val="11"/>
      <color indexed="8"/>
      <name val="Calibri"/>
      <family val="2"/>
    </font>
    <font>
      <sz val="10"/>
      <name val="Arial"/>
      <family val="2"/>
    </font>
    <font>
      <sz val="10"/>
      <name val="Arial"/>
      <family val="2"/>
    </font>
    <font>
      <sz val="11"/>
      <name val="Arial"/>
      <family val="2"/>
    </font>
    <font>
      <sz val="10"/>
      <name val="Arial"/>
      <family val="2"/>
    </font>
    <font>
      <b/>
      <sz val="11"/>
      <color theme="0"/>
      <name val="Arial"/>
      <family val="2"/>
    </font>
    <font>
      <sz val="11"/>
      <color theme="1"/>
      <name val="Arial"/>
      <family val="2"/>
    </font>
    <font>
      <sz val="11"/>
      <color rgb="FF000000"/>
      <name val="Arial"/>
      <family val="2"/>
    </font>
    <font>
      <sz val="11"/>
      <color theme="7" tint="-0.249977111117893"/>
      <name val="Arial"/>
      <family val="2"/>
    </font>
    <font>
      <sz val="11"/>
      <name val="Arial"/>
    </font>
    <font>
      <sz val="11"/>
      <color rgb="FF000000"/>
      <name val="Arial"/>
    </font>
  </fonts>
  <fills count="3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40"/>
        <bgColor indexed="64"/>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theme="0"/>
        <bgColor indexed="64"/>
      </patternFill>
    </fill>
    <fill>
      <patternFill patternType="solid">
        <fgColor rgb="FF00206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medium">
        <color indexed="64"/>
      </right>
      <top style="medium">
        <color indexed="64"/>
      </top>
      <bottom style="medium">
        <color indexed="64"/>
      </bottom>
      <diagonal/>
    </border>
    <border>
      <left style="thin">
        <color indexed="51"/>
      </left>
      <right style="thin">
        <color indexed="51"/>
      </right>
      <top/>
      <bottom/>
      <diagonal/>
    </border>
    <border>
      <left/>
      <right/>
      <top style="thin">
        <color indexed="56"/>
      </top>
      <bottom style="double">
        <color indexed="56"/>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s>
  <cellStyleXfs count="20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10" fillId="16" borderId="1" applyNumberFormat="0" applyAlignment="0" applyProtection="0"/>
    <xf numFmtId="0" fontId="11" fillId="17" borderId="2" applyNumberFormat="0" applyAlignment="0" applyProtection="0"/>
    <xf numFmtId="44" fontId="3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6" fillId="0" borderId="0" applyFont="0" applyFill="0" applyBorder="0" applyAlignment="0" applyProtection="0"/>
    <xf numFmtId="9" fontId="13" fillId="0" borderId="0"/>
    <xf numFmtId="9" fontId="2" fillId="0" borderId="0"/>
    <xf numFmtId="166" fontId="3" fillId="0" borderId="3">
      <alignment horizontal="center"/>
    </xf>
    <xf numFmtId="0" fontId="14" fillId="0" borderId="0" applyNumberFormat="0" applyFill="0" applyBorder="0" applyAlignment="0" applyProtection="0"/>
    <xf numFmtId="6" fontId="3" fillId="0" borderId="3">
      <alignment horizontal="right"/>
    </xf>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4" fillId="0" borderId="0" applyNumberFormat="0" applyFont="0" applyAlignment="0"/>
    <xf numFmtId="0" fontId="20" fillId="0" borderId="7" applyNumberFormat="0" applyFill="0" applyAlignment="0" applyProtection="0"/>
    <xf numFmtId="0" fontId="21" fillId="7" borderId="0" applyNumberFormat="0" applyBorder="0" applyAlignment="0" applyProtection="0"/>
    <xf numFmtId="0" fontId="4" fillId="0" borderId="0"/>
    <xf numFmtId="0" fontId="12" fillId="4" borderId="8" applyNumberFormat="0" applyFont="0" applyAlignment="0" applyProtection="0"/>
    <xf numFmtId="0" fontId="22" fillId="16" borderId="9" applyNumberFormat="0" applyAlignment="0" applyProtection="0"/>
    <xf numFmtId="38" fontId="13" fillId="0" borderId="0"/>
    <xf numFmtId="38" fontId="2" fillId="0" borderId="0"/>
    <xf numFmtId="38" fontId="1" fillId="0" borderId="0"/>
    <xf numFmtId="38" fontId="36" fillId="0" borderId="0"/>
    <xf numFmtId="167" fontId="3" fillId="0" borderId="3">
      <alignment horizontal="center"/>
    </xf>
    <xf numFmtId="4" fontId="23" fillId="7" borderId="10" applyNumberFormat="0" applyProtection="0">
      <alignment vertical="center"/>
    </xf>
    <xf numFmtId="4" fontId="24" fillId="18" borderId="10" applyNumberFormat="0" applyProtection="0">
      <alignment vertical="center"/>
    </xf>
    <xf numFmtId="4" fontId="23" fillId="18" borderId="10" applyNumberFormat="0" applyProtection="0">
      <alignment horizontal="left" vertical="center" indent="1"/>
    </xf>
    <xf numFmtId="0" fontId="23" fillId="18" borderId="10" applyNumberFormat="0" applyProtection="0">
      <alignment horizontal="left" vertical="top" indent="1"/>
    </xf>
    <xf numFmtId="4" fontId="23" fillId="19" borderId="0" applyNumberFormat="0" applyProtection="0">
      <alignment horizontal="left" vertical="center" indent="1"/>
    </xf>
    <xf numFmtId="4" fontId="7" fillId="8" borderId="10" applyNumberFormat="0" applyProtection="0">
      <alignment horizontal="right" vertical="center"/>
    </xf>
    <xf numFmtId="4" fontId="5" fillId="8" borderId="10" applyNumberFormat="0" applyProtection="0">
      <alignment horizontal="right" vertical="center"/>
    </xf>
    <xf numFmtId="4" fontId="7" fillId="3" borderId="10" applyNumberFormat="0" applyProtection="0">
      <alignment horizontal="right" vertical="center"/>
    </xf>
    <xf numFmtId="4" fontId="5" fillId="3" borderId="10" applyNumberFormat="0" applyProtection="0">
      <alignment horizontal="right" vertical="center"/>
    </xf>
    <xf numFmtId="4" fontId="7" fillId="14" borderId="10" applyNumberFormat="0" applyProtection="0">
      <alignment horizontal="right" vertical="center"/>
    </xf>
    <xf numFmtId="4" fontId="5" fillId="14" borderId="10" applyNumberFormat="0" applyProtection="0">
      <alignment horizontal="right" vertical="center"/>
    </xf>
    <xf numFmtId="4" fontId="7" fillId="10" borderId="10" applyNumberFormat="0" applyProtection="0">
      <alignment horizontal="right" vertical="center"/>
    </xf>
    <xf numFmtId="4" fontId="5" fillId="10" borderId="10" applyNumberFormat="0" applyProtection="0">
      <alignment horizontal="right" vertical="center"/>
    </xf>
    <xf numFmtId="4" fontId="7" fillId="20" borderId="10" applyNumberFormat="0" applyProtection="0">
      <alignment horizontal="right" vertical="center"/>
    </xf>
    <xf numFmtId="4" fontId="5" fillId="20" borderId="10" applyNumberFormat="0" applyProtection="0">
      <alignment horizontal="right" vertical="center"/>
    </xf>
    <xf numFmtId="4" fontId="7" fillId="9" borderId="10" applyNumberFormat="0" applyProtection="0">
      <alignment horizontal="right" vertical="center"/>
    </xf>
    <xf numFmtId="4" fontId="5" fillId="9" borderId="10" applyNumberFormat="0" applyProtection="0">
      <alignment horizontal="right" vertical="center"/>
    </xf>
    <xf numFmtId="4" fontId="7" fillId="21" borderId="10" applyNumberFormat="0" applyProtection="0">
      <alignment horizontal="right" vertical="center"/>
    </xf>
    <xf numFmtId="4" fontId="5" fillId="21" borderId="10" applyNumberFormat="0" applyProtection="0">
      <alignment horizontal="right" vertical="center"/>
    </xf>
    <xf numFmtId="4" fontId="7" fillId="22" borderId="10" applyNumberFormat="0" applyProtection="0">
      <alignment horizontal="right" vertical="center"/>
    </xf>
    <xf numFmtId="4" fontId="5" fillId="22" borderId="10" applyNumberFormat="0" applyProtection="0">
      <alignment horizontal="right" vertical="center"/>
    </xf>
    <xf numFmtId="4" fontId="7" fillId="23" borderId="10" applyNumberFormat="0" applyProtection="0">
      <alignment horizontal="right" vertical="center"/>
    </xf>
    <xf numFmtId="4" fontId="5" fillId="23" borderId="10" applyNumberFormat="0" applyProtection="0">
      <alignment horizontal="right" vertical="center"/>
    </xf>
    <xf numFmtId="4" fontId="23" fillId="24" borderId="11" applyNumberFormat="0" applyProtection="0">
      <alignment horizontal="left" vertical="center" indent="1"/>
    </xf>
    <xf numFmtId="4" fontId="7" fillId="25" borderId="0" applyNumberFormat="0" applyProtection="0">
      <alignment horizontal="left" vertical="center" indent="1"/>
    </xf>
    <xf numFmtId="4" fontId="5" fillId="25" borderId="0" applyNumberFormat="0" applyProtection="0">
      <alignment horizontal="left" vertical="center" indent="1"/>
    </xf>
    <xf numFmtId="4" fontId="25" fillId="26" borderId="0" applyNumberFormat="0" applyProtection="0">
      <alignment horizontal="left" vertical="center" indent="1"/>
    </xf>
    <xf numFmtId="4" fontId="7" fillId="27" borderId="10" applyNumberFormat="0" applyProtection="0">
      <alignment horizontal="right" vertical="center"/>
    </xf>
    <xf numFmtId="4" fontId="5" fillId="27" borderId="10" applyNumberFormat="0" applyProtection="0">
      <alignment horizontal="right" vertical="center"/>
    </xf>
    <xf numFmtId="4" fontId="5" fillId="25" borderId="0" applyNumberFormat="0" applyProtection="0">
      <alignment horizontal="left" vertical="center" indent="1"/>
    </xf>
    <xf numFmtId="4" fontId="5" fillId="19" borderId="0" applyNumberFormat="0" applyProtection="0">
      <alignment horizontal="left" vertical="center" indent="1"/>
    </xf>
    <xf numFmtId="0" fontId="1" fillId="26" borderId="10" applyNumberFormat="0" applyProtection="0">
      <alignment horizontal="left" vertical="center" indent="1"/>
    </xf>
    <xf numFmtId="0" fontId="36" fillId="26" borderId="10" applyNumberFormat="0" applyProtection="0">
      <alignment horizontal="left" vertical="center" indent="1"/>
    </xf>
    <xf numFmtId="0" fontId="1" fillId="26" borderId="10" applyNumberFormat="0" applyProtection="0">
      <alignment horizontal="left" vertical="top" indent="1"/>
    </xf>
    <xf numFmtId="0" fontId="36" fillId="26" borderId="10" applyNumberFormat="0" applyProtection="0">
      <alignment horizontal="left" vertical="top" indent="1"/>
    </xf>
    <xf numFmtId="0" fontId="1" fillId="19" borderId="10" applyNumberFormat="0" applyProtection="0">
      <alignment horizontal="left" vertical="center" indent="1"/>
    </xf>
    <xf numFmtId="0" fontId="36" fillId="19" borderId="10" applyNumberFormat="0" applyProtection="0">
      <alignment horizontal="left" vertical="center" indent="1"/>
    </xf>
    <xf numFmtId="0" fontId="1" fillId="19" borderId="10" applyNumberFormat="0" applyProtection="0">
      <alignment horizontal="left" vertical="top" indent="1"/>
    </xf>
    <xf numFmtId="0" fontId="36" fillId="19" borderId="10" applyNumberFormat="0" applyProtection="0">
      <alignment horizontal="left" vertical="top" indent="1"/>
    </xf>
    <xf numFmtId="0" fontId="1" fillId="28" borderId="10" applyNumberFormat="0" applyProtection="0">
      <alignment horizontal="left" vertical="center" indent="1"/>
    </xf>
    <xf numFmtId="0" fontId="36" fillId="28" borderId="10" applyNumberFormat="0" applyProtection="0">
      <alignment horizontal="left" vertical="center" indent="1"/>
    </xf>
    <xf numFmtId="0" fontId="1" fillId="28" borderId="10" applyNumberFormat="0" applyProtection="0">
      <alignment horizontal="left" vertical="top" indent="1"/>
    </xf>
    <xf numFmtId="0" fontId="36" fillId="28" borderId="10" applyNumberFormat="0" applyProtection="0">
      <alignment horizontal="left" vertical="top" indent="1"/>
    </xf>
    <xf numFmtId="0" fontId="1" fillId="29" borderId="10" applyNumberFormat="0" applyProtection="0">
      <alignment horizontal="left" vertical="center" indent="1"/>
    </xf>
    <xf numFmtId="0" fontId="36" fillId="29" borderId="10" applyNumberFormat="0" applyProtection="0">
      <alignment horizontal="left" vertical="center" indent="1"/>
    </xf>
    <xf numFmtId="0" fontId="1" fillId="29" borderId="10" applyNumberFormat="0" applyProtection="0">
      <alignment horizontal="left" vertical="top" indent="1"/>
    </xf>
    <xf numFmtId="0" fontId="36" fillId="29" borderId="10" applyNumberFormat="0" applyProtection="0">
      <alignment horizontal="left" vertical="top" indent="1"/>
    </xf>
    <xf numFmtId="4" fontId="7" fillId="30" borderId="10" applyNumberFormat="0" applyProtection="0">
      <alignment vertical="center"/>
    </xf>
    <xf numFmtId="4" fontId="5" fillId="30" borderId="10" applyNumberFormat="0" applyProtection="0">
      <alignment vertical="center"/>
    </xf>
    <xf numFmtId="4" fontId="26" fillId="30" borderId="10" applyNumberFormat="0" applyProtection="0">
      <alignment vertical="center"/>
    </xf>
    <xf numFmtId="4" fontId="7" fillId="30" borderId="10" applyNumberFormat="0" applyProtection="0">
      <alignment horizontal="left" vertical="center" indent="1"/>
    </xf>
    <xf numFmtId="4" fontId="5" fillId="30" borderId="10" applyNumberFormat="0" applyProtection="0">
      <alignment horizontal="left" vertical="center" indent="1"/>
    </xf>
    <xf numFmtId="0" fontId="7" fillId="30" borderId="10" applyNumberFormat="0" applyProtection="0">
      <alignment horizontal="left" vertical="top" indent="1"/>
    </xf>
    <xf numFmtId="0" fontId="5" fillId="30" borderId="10" applyNumberFormat="0" applyProtection="0">
      <alignment horizontal="left" vertical="top" indent="1"/>
    </xf>
    <xf numFmtId="4" fontId="7" fillId="25" borderId="10" applyNumberFormat="0" applyProtection="0">
      <alignment horizontal="right" vertical="center"/>
    </xf>
    <xf numFmtId="4" fontId="5" fillId="25" borderId="10" applyNumberFormat="0" applyProtection="0">
      <alignment horizontal="right" vertical="center"/>
    </xf>
    <xf numFmtId="4" fontId="26" fillId="25" borderId="10" applyNumberFormat="0" applyProtection="0">
      <alignment horizontal="right" vertical="center"/>
    </xf>
    <xf numFmtId="4" fontId="7" fillId="27" borderId="10" applyNumberFormat="0" applyProtection="0">
      <alignment horizontal="left" vertical="center" indent="1"/>
    </xf>
    <xf numFmtId="4" fontId="5" fillId="27" borderId="10" applyNumberFormat="0" applyProtection="0">
      <alignment horizontal="left" vertical="center" indent="1"/>
    </xf>
    <xf numFmtId="0" fontId="7" fillId="19" borderId="10" applyNumberFormat="0" applyProtection="0">
      <alignment horizontal="left" vertical="top" indent="1"/>
    </xf>
    <xf numFmtId="0" fontId="5" fillId="19" borderId="10" applyNumberFormat="0" applyProtection="0">
      <alignment horizontal="left" vertical="top" indent="1"/>
    </xf>
    <xf numFmtId="4" fontId="27" fillId="31" borderId="0" applyNumberFormat="0" applyProtection="0">
      <alignment horizontal="left" vertical="center" indent="1"/>
    </xf>
    <xf numFmtId="4" fontId="28" fillId="25" borderId="10" applyNumberFormat="0" applyProtection="0">
      <alignment horizontal="right" vertical="center"/>
    </xf>
    <xf numFmtId="6" fontId="3" fillId="0" borderId="12"/>
    <xf numFmtId="0" fontId="29" fillId="32" borderId="0"/>
    <xf numFmtId="49" fontId="30" fillId="32" borderId="0"/>
    <xf numFmtId="49" fontId="31" fillId="32" borderId="13"/>
    <xf numFmtId="49" fontId="31" fillId="32" borderId="0"/>
    <xf numFmtId="0" fontId="29" fillId="33" borderId="13">
      <protection locked="0"/>
    </xf>
    <xf numFmtId="0" fontId="29" fillId="32" borderId="0"/>
    <xf numFmtId="0" fontId="32" fillId="34" borderId="0"/>
    <xf numFmtId="0" fontId="32" fillId="35" borderId="0"/>
    <xf numFmtId="0" fontId="32" fillId="36" borderId="0"/>
    <xf numFmtId="0" fontId="33" fillId="0" borderId="0" applyNumberFormat="0" applyFill="0" applyBorder="0" applyAlignment="0" applyProtection="0"/>
    <xf numFmtId="0" fontId="34" fillId="0" borderId="14" applyNumberFormat="0" applyFill="0" applyAlignment="0" applyProtection="0"/>
    <xf numFmtId="166" fontId="3" fillId="0" borderId="3">
      <alignment horizontal="center"/>
    </xf>
    <xf numFmtId="0" fontId="20"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applyNumberFormat="0" applyFont="0" applyAlignment="0"/>
    <xf numFmtId="0" fontId="1" fillId="0" borderId="0"/>
    <xf numFmtId="38" fontId="1" fillId="0" borderId="0"/>
    <xf numFmtId="0" fontId="1" fillId="26" borderId="10" applyNumberFormat="0" applyProtection="0">
      <alignment horizontal="left" vertical="center" indent="1"/>
    </xf>
    <xf numFmtId="0" fontId="1" fillId="26" borderId="10" applyNumberFormat="0" applyProtection="0">
      <alignment horizontal="left" vertical="top" indent="1"/>
    </xf>
    <xf numFmtId="0" fontId="1" fillId="19" borderId="10" applyNumberFormat="0" applyProtection="0">
      <alignment horizontal="left" vertical="center" indent="1"/>
    </xf>
    <xf numFmtId="0" fontId="1" fillId="19" borderId="10" applyNumberFormat="0" applyProtection="0">
      <alignment horizontal="left" vertical="top" indent="1"/>
    </xf>
    <xf numFmtId="0" fontId="1" fillId="28" borderId="10" applyNumberFormat="0" applyProtection="0">
      <alignment horizontal="left" vertical="center" indent="1"/>
    </xf>
    <xf numFmtId="0" fontId="1" fillId="28" borderId="10" applyNumberFormat="0" applyProtection="0">
      <alignment horizontal="left" vertical="top" indent="1"/>
    </xf>
    <xf numFmtId="0" fontId="1" fillId="29" borderId="10" applyNumberFormat="0" applyProtection="0">
      <alignment horizontal="left" vertical="center" indent="1"/>
    </xf>
    <xf numFmtId="0" fontId="1" fillId="29" borderId="10" applyNumberFormat="0" applyProtection="0">
      <alignment horizontal="left" vertical="top" indent="1"/>
    </xf>
    <xf numFmtId="44" fontId="38" fillId="0" borderId="0" applyFont="0" applyFill="0" applyBorder="0" applyAlignment="0" applyProtection="0"/>
    <xf numFmtId="9" fontId="2" fillId="0" borderId="0"/>
    <xf numFmtId="38" fontId="2" fillId="0" borderId="0"/>
    <xf numFmtId="38" fontId="38" fillId="0" borderId="0"/>
    <xf numFmtId="38" fontId="38" fillId="0" borderId="0"/>
    <xf numFmtId="4" fontId="5" fillId="8" borderId="10" applyNumberFormat="0" applyProtection="0">
      <alignment horizontal="right" vertical="center"/>
    </xf>
    <xf numFmtId="4" fontId="5" fillId="3" borderId="10" applyNumberFormat="0" applyProtection="0">
      <alignment horizontal="right" vertical="center"/>
    </xf>
    <xf numFmtId="4" fontId="5" fillId="14" borderId="10" applyNumberFormat="0" applyProtection="0">
      <alignment horizontal="right" vertical="center"/>
    </xf>
    <xf numFmtId="4" fontId="5" fillId="10" borderId="10" applyNumberFormat="0" applyProtection="0">
      <alignment horizontal="right" vertical="center"/>
    </xf>
    <xf numFmtId="4" fontId="5" fillId="20" borderId="10" applyNumberFormat="0" applyProtection="0">
      <alignment horizontal="right" vertical="center"/>
    </xf>
    <xf numFmtId="4" fontId="5" fillId="9" borderId="10" applyNumberFormat="0" applyProtection="0">
      <alignment horizontal="right" vertical="center"/>
    </xf>
    <xf numFmtId="4" fontId="5" fillId="21" borderId="10" applyNumberFormat="0" applyProtection="0">
      <alignment horizontal="right" vertical="center"/>
    </xf>
    <xf numFmtId="4" fontId="5" fillId="22" borderId="10" applyNumberFormat="0" applyProtection="0">
      <alignment horizontal="right" vertical="center"/>
    </xf>
    <xf numFmtId="4" fontId="5" fillId="23" borderId="10" applyNumberFormat="0" applyProtection="0">
      <alignment horizontal="right" vertical="center"/>
    </xf>
    <xf numFmtId="4" fontId="5" fillId="25" borderId="0" applyNumberFormat="0" applyProtection="0">
      <alignment horizontal="left" vertical="center" indent="1"/>
    </xf>
    <xf numFmtId="4" fontId="5" fillId="27" borderId="10" applyNumberFormat="0" applyProtection="0">
      <alignment horizontal="right" vertical="center"/>
    </xf>
    <xf numFmtId="0" fontId="38" fillId="26" borderId="10" applyNumberFormat="0" applyProtection="0">
      <alignment horizontal="left" vertical="center" indent="1"/>
    </xf>
    <xf numFmtId="0" fontId="38" fillId="26" borderId="10" applyNumberFormat="0" applyProtection="0">
      <alignment horizontal="left" vertical="center" indent="1"/>
    </xf>
    <xf numFmtId="0" fontId="38" fillId="26" borderId="10" applyNumberFormat="0" applyProtection="0">
      <alignment horizontal="left" vertical="top" indent="1"/>
    </xf>
    <xf numFmtId="0" fontId="38" fillId="26" borderId="10" applyNumberFormat="0" applyProtection="0">
      <alignment horizontal="left" vertical="top" indent="1"/>
    </xf>
    <xf numFmtId="0" fontId="38" fillId="19" borderId="10" applyNumberFormat="0" applyProtection="0">
      <alignment horizontal="left" vertical="center" indent="1"/>
    </xf>
    <xf numFmtId="0" fontId="38" fillId="19" borderId="10" applyNumberFormat="0" applyProtection="0">
      <alignment horizontal="left" vertical="center" indent="1"/>
    </xf>
    <xf numFmtId="0" fontId="38" fillId="19" borderId="10" applyNumberFormat="0" applyProtection="0">
      <alignment horizontal="left" vertical="top" indent="1"/>
    </xf>
    <xf numFmtId="0" fontId="38" fillId="19" borderId="10" applyNumberFormat="0" applyProtection="0">
      <alignment horizontal="left" vertical="top" indent="1"/>
    </xf>
    <xf numFmtId="0" fontId="38" fillId="28" borderId="10" applyNumberFormat="0" applyProtection="0">
      <alignment horizontal="left" vertical="center" indent="1"/>
    </xf>
    <xf numFmtId="0" fontId="38" fillId="28" borderId="10" applyNumberFormat="0" applyProtection="0">
      <alignment horizontal="left" vertical="center" indent="1"/>
    </xf>
    <xf numFmtId="0" fontId="38" fillId="28" borderId="10" applyNumberFormat="0" applyProtection="0">
      <alignment horizontal="left" vertical="top" indent="1"/>
    </xf>
    <xf numFmtId="0" fontId="38" fillId="28" borderId="10" applyNumberFormat="0" applyProtection="0">
      <alignment horizontal="left" vertical="top" indent="1"/>
    </xf>
    <xf numFmtId="0" fontId="38" fillId="29" borderId="10" applyNumberFormat="0" applyProtection="0">
      <alignment horizontal="left" vertical="center" indent="1"/>
    </xf>
    <xf numFmtId="0" fontId="38" fillId="29" borderId="10" applyNumberFormat="0" applyProtection="0">
      <alignment horizontal="left" vertical="center" indent="1"/>
    </xf>
    <xf numFmtId="0" fontId="38" fillId="29" borderId="10" applyNumberFormat="0" applyProtection="0">
      <alignment horizontal="left" vertical="top" indent="1"/>
    </xf>
    <xf numFmtId="0" fontId="38" fillId="29" borderId="10" applyNumberFormat="0" applyProtection="0">
      <alignment horizontal="left" vertical="top" indent="1"/>
    </xf>
    <xf numFmtId="4" fontId="5" fillId="30" borderId="10" applyNumberFormat="0" applyProtection="0">
      <alignment vertical="center"/>
    </xf>
    <xf numFmtId="4" fontId="5" fillId="30" borderId="10" applyNumberFormat="0" applyProtection="0">
      <alignment horizontal="left" vertical="center" indent="1"/>
    </xf>
    <xf numFmtId="0" fontId="5" fillId="30" borderId="10" applyNumberFormat="0" applyProtection="0">
      <alignment horizontal="left" vertical="top" indent="1"/>
    </xf>
    <xf numFmtId="4" fontId="5" fillId="25" borderId="10" applyNumberFormat="0" applyProtection="0">
      <alignment horizontal="right" vertical="center"/>
    </xf>
    <xf numFmtId="4" fontId="5" fillId="27" borderId="10" applyNumberFormat="0" applyProtection="0">
      <alignment horizontal="left" vertical="center" indent="1"/>
    </xf>
    <xf numFmtId="0" fontId="5" fillId="19" borderId="10" applyNumberFormat="0" applyProtection="0">
      <alignment horizontal="left" vertical="top" indent="1"/>
    </xf>
    <xf numFmtId="44" fontId="1" fillId="0" borderId="0" applyFont="0" applyFill="0" applyBorder="0" applyAlignment="0" applyProtection="0"/>
    <xf numFmtId="38" fontId="1" fillId="0" borderId="0"/>
    <xf numFmtId="38" fontId="1" fillId="0" borderId="0"/>
    <xf numFmtId="0" fontId="1" fillId="26" borderId="10" applyNumberFormat="0" applyProtection="0">
      <alignment horizontal="left" vertical="center" indent="1"/>
    </xf>
    <xf numFmtId="0" fontId="1" fillId="26" borderId="10" applyNumberFormat="0" applyProtection="0">
      <alignment horizontal="left" vertical="center" indent="1"/>
    </xf>
    <xf numFmtId="0" fontId="1" fillId="26" borderId="10" applyNumberFormat="0" applyProtection="0">
      <alignment horizontal="left" vertical="top" indent="1"/>
    </xf>
    <xf numFmtId="0" fontId="1" fillId="26" borderId="10" applyNumberFormat="0" applyProtection="0">
      <alignment horizontal="left" vertical="top" indent="1"/>
    </xf>
    <xf numFmtId="0" fontId="1" fillId="19" borderId="10" applyNumberFormat="0" applyProtection="0">
      <alignment horizontal="left" vertical="center" indent="1"/>
    </xf>
    <xf numFmtId="0" fontId="1" fillId="19" borderId="10" applyNumberFormat="0" applyProtection="0">
      <alignment horizontal="left" vertical="center" indent="1"/>
    </xf>
    <xf numFmtId="0" fontId="1" fillId="19" borderId="10" applyNumberFormat="0" applyProtection="0">
      <alignment horizontal="left" vertical="top" indent="1"/>
    </xf>
    <xf numFmtId="0" fontId="1" fillId="19" borderId="10" applyNumberFormat="0" applyProtection="0">
      <alignment horizontal="left" vertical="top" indent="1"/>
    </xf>
    <xf numFmtId="0" fontId="1" fillId="28" borderId="10" applyNumberFormat="0" applyProtection="0">
      <alignment horizontal="left" vertical="center" indent="1"/>
    </xf>
    <xf numFmtId="0" fontId="1" fillId="28" borderId="10" applyNumberFormat="0" applyProtection="0">
      <alignment horizontal="left" vertical="center" indent="1"/>
    </xf>
    <xf numFmtId="0" fontId="1" fillId="28" borderId="10" applyNumberFormat="0" applyProtection="0">
      <alignment horizontal="left" vertical="top" indent="1"/>
    </xf>
    <xf numFmtId="0" fontId="1" fillId="28" borderId="10" applyNumberFormat="0" applyProtection="0">
      <alignment horizontal="left" vertical="top" indent="1"/>
    </xf>
    <xf numFmtId="0" fontId="1" fillId="29" borderId="10" applyNumberFormat="0" applyProtection="0">
      <alignment horizontal="left" vertical="center" indent="1"/>
    </xf>
    <xf numFmtId="0" fontId="1" fillId="29" borderId="10" applyNumberFormat="0" applyProtection="0">
      <alignment horizontal="left" vertical="center" indent="1"/>
    </xf>
    <xf numFmtId="0" fontId="1" fillId="29" borderId="10" applyNumberFormat="0" applyProtection="0">
      <alignment horizontal="left" vertical="top" indent="1"/>
    </xf>
    <xf numFmtId="0" fontId="1" fillId="29" borderId="10" applyNumberFormat="0" applyProtection="0">
      <alignment horizontal="left" vertical="top" indent="1"/>
    </xf>
  </cellStyleXfs>
  <cellXfs count="77">
    <xf numFmtId="0" fontId="0" fillId="0" borderId="0" xfId="0"/>
    <xf numFmtId="0" fontId="37" fillId="0" borderId="15" xfId="0" applyFont="1" applyBorder="1" applyAlignment="1">
      <alignment horizontal="center" vertical="center"/>
    </xf>
    <xf numFmtId="164" fontId="37" fillId="33" borderId="15" xfId="136" applyNumberFormat="1" applyFont="1" applyFill="1" applyBorder="1" applyAlignment="1">
      <alignment horizontal="center" vertical="center" wrapText="1"/>
    </xf>
    <xf numFmtId="168" fontId="37" fillId="0" borderId="15" xfId="136" applyNumberFormat="1" applyFont="1" applyBorder="1" applyAlignment="1">
      <alignment horizontal="center" vertical="center" wrapText="1"/>
    </xf>
    <xf numFmtId="0" fontId="37" fillId="0" borderId="15" xfId="136" applyFont="1" applyBorder="1" applyAlignment="1">
      <alignment horizontal="left" vertical="center" wrapText="1"/>
    </xf>
    <xf numFmtId="165" fontId="37" fillId="0" borderId="15" xfId="136" applyNumberFormat="1" applyFont="1" applyBorder="1" applyAlignment="1">
      <alignment horizontal="center" vertical="center" wrapText="1"/>
    </xf>
    <xf numFmtId="164" fontId="37" fillId="0" borderId="15" xfId="136" applyNumberFormat="1" applyFont="1" applyBorder="1" applyAlignment="1">
      <alignment horizontal="center" vertical="center" wrapText="1"/>
    </xf>
    <xf numFmtId="0" fontId="41" fillId="0" borderId="15" xfId="0" applyFont="1" applyBorder="1" applyAlignment="1">
      <alignment horizontal="center" vertical="center"/>
    </xf>
    <xf numFmtId="164" fontId="41" fillId="0" borderId="15" xfId="136" applyNumberFormat="1" applyFont="1" applyBorder="1" applyAlignment="1">
      <alignment horizontal="center" vertical="center" wrapText="1"/>
    </xf>
    <xf numFmtId="168" fontId="41" fillId="0" borderId="15" xfId="136" applyNumberFormat="1" applyFont="1" applyBorder="1" applyAlignment="1">
      <alignment horizontal="center" vertical="center" wrapText="1"/>
    </xf>
    <xf numFmtId="0" fontId="41" fillId="0" borderId="15" xfId="136" applyFont="1" applyBorder="1" applyAlignment="1">
      <alignment horizontal="left" vertical="center" wrapText="1"/>
    </xf>
    <xf numFmtId="165" fontId="41" fillId="0" borderId="15" xfId="136" applyNumberFormat="1" applyFont="1" applyBorder="1" applyAlignment="1">
      <alignment horizontal="center" vertical="center" wrapText="1"/>
    </xf>
    <xf numFmtId="0" fontId="41" fillId="0" borderId="15" xfId="0" applyFont="1" applyBorder="1" applyAlignment="1">
      <alignment vertical="center" wrapText="1"/>
    </xf>
    <xf numFmtId="0" fontId="41" fillId="0" borderId="15" xfId="0" applyFont="1" applyBorder="1" applyAlignment="1">
      <alignment horizontal="center" vertical="center" wrapText="1"/>
    </xf>
    <xf numFmtId="0" fontId="41" fillId="0" borderId="15" xfId="0" applyFont="1" applyBorder="1" applyAlignment="1">
      <alignment horizontal="left" vertical="center" wrapText="1"/>
    </xf>
    <xf numFmtId="0" fontId="37" fillId="0" borderId="15" xfId="0" applyFont="1" applyBorder="1" applyAlignment="1">
      <alignment horizontal="center" vertical="center" wrapText="1"/>
    </xf>
    <xf numFmtId="0" fontId="37" fillId="0" borderId="15" xfId="0" applyFont="1" applyBorder="1" applyAlignment="1">
      <alignment horizontal="left" vertical="center" wrapText="1"/>
    </xf>
    <xf numFmtId="165" fontId="37" fillId="0" borderId="15" xfId="0" applyNumberFormat="1" applyFont="1" applyBorder="1" applyAlignment="1">
      <alignment horizontal="center" vertical="center" wrapText="1"/>
    </xf>
    <xf numFmtId="0" fontId="44" fillId="0" borderId="15" xfId="0" applyFont="1" applyBorder="1" applyAlignment="1">
      <alignment horizontal="center" vertical="center" wrapText="1"/>
    </xf>
    <xf numFmtId="168" fontId="44" fillId="0" borderId="15" xfId="136" applyNumberFormat="1" applyFont="1" applyBorder="1" applyAlignment="1">
      <alignment horizontal="center" vertical="center" wrapText="1"/>
    </xf>
    <xf numFmtId="168" fontId="40" fillId="0" borderId="15" xfId="136" applyNumberFormat="1" applyFont="1" applyBorder="1" applyAlignment="1">
      <alignment horizontal="center" vertical="center" wrapText="1"/>
    </xf>
    <xf numFmtId="168" fontId="43" fillId="0" borderId="15" xfId="136" applyNumberFormat="1" applyFont="1" applyBorder="1" applyAlignment="1">
      <alignment horizontal="center" vertical="center" wrapText="1"/>
    </xf>
    <xf numFmtId="164" fontId="41" fillId="33" borderId="15" xfId="136" applyNumberFormat="1" applyFont="1" applyFill="1" applyBorder="1" applyAlignment="1">
      <alignment horizontal="center" vertical="center" wrapText="1"/>
    </xf>
    <xf numFmtId="165" fontId="41" fillId="0" borderId="15" xfId="0" applyNumberFormat="1" applyFont="1" applyBorder="1" applyAlignment="1">
      <alignment horizontal="center" vertical="center" wrapText="1"/>
    </xf>
    <xf numFmtId="0" fontId="44" fillId="0" borderId="15" xfId="136" applyFont="1" applyBorder="1" applyAlignment="1">
      <alignment horizontal="left" vertical="center" wrapText="1"/>
    </xf>
    <xf numFmtId="165" fontId="37" fillId="0" borderId="15" xfId="0" applyNumberFormat="1" applyFont="1" applyBorder="1" applyAlignment="1">
      <alignment horizontal="center" vertical="center"/>
    </xf>
    <xf numFmtId="168" fontId="37" fillId="0" borderId="15" xfId="136" applyNumberFormat="1" applyFont="1" applyBorder="1" applyAlignment="1">
      <alignment horizontal="left" vertical="center" wrapText="1"/>
    </xf>
    <xf numFmtId="0" fontId="37" fillId="0" borderId="15" xfId="136" applyFont="1" applyBorder="1" applyAlignment="1">
      <alignment horizontal="center" vertical="center" wrapText="1"/>
    </xf>
    <xf numFmtId="0" fontId="37" fillId="0" borderId="15" xfId="136" applyFont="1" applyBorder="1" applyAlignment="1" applyProtection="1">
      <alignment horizontal="left" vertical="center" wrapText="1"/>
      <protection locked="0"/>
    </xf>
    <xf numFmtId="165" fontId="42" fillId="37" borderId="15" xfId="136" applyNumberFormat="1" applyFont="1" applyFill="1" applyBorder="1" applyAlignment="1">
      <alignment horizontal="center" vertical="center" wrapText="1"/>
    </xf>
    <xf numFmtId="165" fontId="40" fillId="37" borderId="15" xfId="136" applyNumberFormat="1" applyFont="1" applyFill="1" applyBorder="1" applyAlignment="1">
      <alignment horizontal="center" vertical="center" wrapText="1"/>
    </xf>
    <xf numFmtId="165" fontId="37" fillId="37" borderId="15" xfId="136" applyNumberFormat="1" applyFont="1" applyFill="1" applyBorder="1" applyAlignment="1">
      <alignment horizontal="center" vertical="center" wrapText="1"/>
    </xf>
    <xf numFmtId="0" fontId="40" fillId="0" borderId="15" xfId="0" applyFont="1" applyBorder="1" applyAlignment="1">
      <alignment horizontal="center" vertical="center"/>
    </xf>
    <xf numFmtId="168" fontId="37" fillId="0" borderId="16" xfId="136" applyNumberFormat="1" applyFont="1" applyBorder="1" applyAlignment="1">
      <alignment horizontal="center" vertical="center" wrapText="1"/>
    </xf>
    <xf numFmtId="168" fontId="40" fillId="0" borderId="16" xfId="136" applyNumberFormat="1" applyFont="1" applyBorder="1" applyAlignment="1">
      <alignment horizontal="center" vertical="center" wrapText="1"/>
    </xf>
    <xf numFmtId="168" fontId="41" fillId="0" borderId="16" xfId="136" applyNumberFormat="1" applyFont="1" applyBorder="1" applyAlignment="1">
      <alignment horizontal="center" vertical="center" wrapText="1"/>
    </xf>
    <xf numFmtId="164" fontId="41" fillId="0" borderId="15" xfId="136" applyNumberFormat="1" applyFont="1" applyBorder="1" applyAlignment="1">
      <alignment horizontal="left" vertical="center" wrapText="1"/>
    </xf>
    <xf numFmtId="0" fontId="41" fillId="0" borderId="16" xfId="0" applyFont="1" applyBorder="1" applyAlignment="1">
      <alignment horizontal="center" vertical="center" wrapText="1"/>
    </xf>
    <xf numFmtId="165" fontId="44" fillId="0" borderId="15" xfId="0" applyNumberFormat="1" applyFont="1" applyBorder="1" applyAlignment="1">
      <alignment horizontal="center" vertical="center"/>
    </xf>
    <xf numFmtId="164" fontId="41" fillId="0" borderId="15" xfId="0" applyNumberFormat="1" applyFont="1" applyBorder="1" applyAlignment="1">
      <alignment horizontal="center" vertical="center"/>
    </xf>
    <xf numFmtId="164" fontId="41" fillId="0" borderId="15" xfId="0" applyNumberFormat="1" applyFont="1" applyBorder="1" applyAlignment="1">
      <alignment horizontal="center" vertical="center" wrapText="1"/>
    </xf>
    <xf numFmtId="0" fontId="43" fillId="0" borderId="15" xfId="0" applyFont="1" applyBorder="1" applyAlignment="1">
      <alignment vertical="center" wrapText="1"/>
    </xf>
    <xf numFmtId="164" fontId="39" fillId="38" borderId="15" xfId="0" applyNumberFormat="1" applyFont="1" applyFill="1" applyBorder="1" applyAlignment="1">
      <alignment horizontal="center" vertical="center" wrapText="1" shrinkToFit="1"/>
    </xf>
    <xf numFmtId="0" fontId="39" fillId="38" borderId="15" xfId="0" applyFont="1" applyFill="1" applyBorder="1" applyAlignment="1">
      <alignment horizontal="center" vertical="center" wrapText="1" shrinkToFit="1"/>
    </xf>
    <xf numFmtId="165" fontId="39" fillId="38" borderId="15" xfId="0" applyNumberFormat="1" applyFont="1" applyFill="1" applyBorder="1" applyAlignment="1">
      <alignment horizontal="center" vertical="center" wrapText="1" shrinkToFit="1"/>
    </xf>
    <xf numFmtId="165" fontId="41" fillId="37" borderId="15" xfId="136" applyNumberFormat="1" applyFont="1" applyFill="1" applyBorder="1" applyAlignment="1">
      <alignment horizontal="center" vertical="center" wrapText="1"/>
    </xf>
    <xf numFmtId="165" fontId="41" fillId="0" borderId="15" xfId="0" applyNumberFormat="1" applyFont="1" applyBorder="1" applyAlignment="1">
      <alignment horizontal="center" vertical="center"/>
    </xf>
    <xf numFmtId="17" fontId="41" fillId="0" borderId="15" xfId="0" applyNumberFormat="1" applyFont="1" applyBorder="1" applyAlignment="1">
      <alignment horizontal="center" vertical="center" wrapText="1"/>
    </xf>
    <xf numFmtId="0" fontId="37" fillId="0" borderId="16" xfId="0" applyFont="1" applyBorder="1" applyAlignment="1">
      <alignment horizontal="center" vertical="center" wrapText="1"/>
    </xf>
    <xf numFmtId="0" fontId="37" fillId="0" borderId="18" xfId="136" applyFont="1" applyBorder="1" applyAlignment="1">
      <alignment horizontal="left" vertical="center" wrapText="1"/>
    </xf>
    <xf numFmtId="0" fontId="37" fillId="0" borderId="15" xfId="0" applyFont="1" applyBorder="1" applyAlignment="1">
      <alignment vertical="center" wrapText="1"/>
    </xf>
    <xf numFmtId="6" fontId="41" fillId="0" borderId="15" xfId="0" applyNumberFormat="1" applyFont="1" applyBorder="1" applyAlignment="1">
      <alignment horizontal="center" vertical="center" wrapText="1"/>
    </xf>
    <xf numFmtId="0" fontId="37" fillId="0" borderId="19" xfId="136" applyFont="1" applyBorder="1" applyAlignment="1">
      <alignment horizontal="left" vertical="center" wrapText="1"/>
    </xf>
    <xf numFmtId="165" fontId="37" fillId="0" borderId="17" xfId="136" applyNumberFormat="1" applyFont="1" applyBorder="1" applyAlignment="1">
      <alignment horizontal="center" vertical="center" wrapText="1"/>
    </xf>
    <xf numFmtId="0" fontId="37" fillId="0" borderId="22" xfId="0" applyFont="1" applyBorder="1" applyAlignment="1">
      <alignment horizontal="center" vertical="center"/>
    </xf>
    <xf numFmtId="168" fontId="37" fillId="37" borderId="15" xfId="136" applyNumberFormat="1" applyFont="1" applyFill="1" applyBorder="1" applyAlignment="1">
      <alignment horizontal="center" vertical="center" wrapText="1"/>
    </xf>
    <xf numFmtId="0" fontId="37" fillId="0" borderId="23" xfId="0" applyFont="1" applyBorder="1" applyAlignment="1">
      <alignment horizontal="center" vertical="center" wrapText="1"/>
    </xf>
    <xf numFmtId="0" fontId="41" fillId="0" borderId="21" xfId="0" applyFont="1" applyBorder="1" applyAlignment="1">
      <alignment horizontal="center" vertical="center"/>
    </xf>
    <xf numFmtId="0" fontId="37" fillId="0" borderId="19" xfId="0" applyFont="1" applyBorder="1" applyAlignment="1">
      <alignment horizontal="center" vertical="center"/>
    </xf>
    <xf numFmtId="164" fontId="37" fillId="33" borderId="22" xfId="136" applyNumberFormat="1" applyFont="1" applyFill="1" applyBorder="1" applyAlignment="1">
      <alignment horizontal="center" vertical="center" wrapText="1"/>
    </xf>
    <xf numFmtId="164" fontId="41" fillId="0" borderId="21" xfId="0" applyNumberFormat="1" applyFont="1" applyBorder="1" applyAlignment="1">
      <alignment horizontal="center" vertical="center"/>
    </xf>
    <xf numFmtId="164" fontId="37" fillId="33" borderId="19" xfId="136" applyNumberFormat="1" applyFont="1" applyFill="1" applyBorder="1" applyAlignment="1">
      <alignment horizontal="center" vertical="center" wrapText="1"/>
    </xf>
    <xf numFmtId="0" fontId="41" fillId="0" borderId="21" xfId="0" applyFont="1" applyBorder="1" applyAlignment="1">
      <alignment horizontal="center" vertical="center" wrapText="1"/>
    </xf>
    <xf numFmtId="168" fontId="37" fillId="0" borderId="19" xfId="136" applyNumberFormat="1" applyFont="1" applyBorder="1" applyAlignment="1">
      <alignment horizontal="center" vertical="center" wrapText="1"/>
    </xf>
    <xf numFmtId="168" fontId="37" fillId="0" borderId="20" xfId="136" applyNumberFormat="1" applyFont="1" applyBorder="1" applyAlignment="1">
      <alignment horizontal="center" vertical="center" wrapText="1"/>
    </xf>
    <xf numFmtId="0" fontId="41" fillId="0" borderId="21" xfId="0" applyFont="1" applyBorder="1" applyAlignment="1">
      <alignment horizontal="left" vertical="center" wrapText="1"/>
    </xf>
    <xf numFmtId="165" fontId="37" fillId="0" borderId="19" xfId="136" applyNumberFormat="1" applyFont="1" applyBorder="1" applyAlignment="1">
      <alignment horizontal="center" vertical="center" wrapText="1"/>
    </xf>
    <xf numFmtId="0" fontId="37" fillId="0" borderId="18" xfId="0" applyFont="1" applyBorder="1" applyAlignment="1">
      <alignment horizontal="center" vertical="center" wrapText="1"/>
    </xf>
    <xf numFmtId="168" fontId="37" fillId="0" borderId="22" xfId="136" applyNumberFormat="1" applyFont="1" applyBorder="1" applyAlignment="1">
      <alignment horizontal="center" vertical="center" wrapText="1"/>
    </xf>
    <xf numFmtId="0" fontId="37" fillId="0" borderId="22" xfId="136" applyFont="1" applyBorder="1" applyAlignment="1">
      <alignment horizontal="left" vertical="center" wrapText="1"/>
    </xf>
    <xf numFmtId="165" fontId="41" fillId="0" borderId="21" xfId="0" applyNumberFormat="1" applyFont="1" applyBorder="1" applyAlignment="1">
      <alignment horizontal="center" vertical="center" wrapText="1"/>
    </xf>
    <xf numFmtId="165" fontId="37" fillId="0" borderId="22" xfId="136" applyNumberFormat="1" applyFont="1" applyBorder="1" applyAlignment="1">
      <alignment horizontal="center" vertical="center" wrapText="1"/>
    </xf>
    <xf numFmtId="168" fontId="44" fillId="0" borderId="19" xfId="136" applyNumberFormat="1" applyFont="1" applyBorder="1" applyAlignment="1">
      <alignment horizontal="center" vertical="center" wrapText="1"/>
    </xf>
    <xf numFmtId="0" fontId="44" fillId="0" borderId="15" xfId="0" applyFont="1" applyBorder="1" applyAlignment="1">
      <alignment vertical="center" wrapText="1"/>
    </xf>
    <xf numFmtId="165" fontId="41" fillId="0" borderId="17" xfId="136" applyNumberFormat="1" applyFont="1" applyBorder="1" applyAlignment="1">
      <alignment horizontal="center" vertical="center" wrapText="1"/>
    </xf>
    <xf numFmtId="168" fontId="37" fillId="0" borderId="23" xfId="136" applyNumberFormat="1" applyFont="1" applyBorder="1" applyAlignment="1">
      <alignment horizontal="center" vertical="center" wrapText="1"/>
    </xf>
    <xf numFmtId="0" fontId="41" fillId="0" borderId="23" xfId="0" applyFont="1" applyBorder="1" applyAlignment="1">
      <alignment horizontal="center" vertical="center"/>
    </xf>
  </cellXfs>
  <cellStyles count="20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xr:uid="{00000000-0005-0000-0000-00001B000000}"/>
    <cellStyle name="Currency 2 2" xfId="29" xr:uid="{00000000-0005-0000-0000-00001C000000}"/>
    <cellStyle name="Currency 2 2 2" xfId="132" xr:uid="{00000000-0005-0000-0000-00001D000000}"/>
    <cellStyle name="Currency 2 3" xfId="131" xr:uid="{00000000-0005-0000-0000-00001E000000}"/>
    <cellStyle name="Currency 3" xfId="30" xr:uid="{00000000-0005-0000-0000-00001F000000}"/>
    <cellStyle name="Currency 3 2" xfId="133" xr:uid="{00000000-0005-0000-0000-000020000000}"/>
    <cellStyle name="Currency 4" xfId="31" xr:uid="{00000000-0005-0000-0000-000021000000}"/>
    <cellStyle name="Currency 4 2" xfId="134" xr:uid="{00000000-0005-0000-0000-000022000000}"/>
    <cellStyle name="Currency 4 2 2" xfId="146" xr:uid="{00000000-0005-0000-0000-000023000000}"/>
    <cellStyle name="Currency 4 2 2 2" xfId="184" xr:uid="{00000000-0005-0000-0000-000024000000}"/>
    <cellStyle name="Currency(0)" xfId="32" xr:uid="{00000000-0005-0000-0000-000025000000}"/>
    <cellStyle name="Currency(0) 2" xfId="33" xr:uid="{00000000-0005-0000-0000-000026000000}"/>
    <cellStyle name="Currency(0)_FY14 1st Six Months" xfId="147" xr:uid="{00000000-0005-0000-0000-000027000000}"/>
    <cellStyle name="Dollar" xfId="34" xr:uid="{00000000-0005-0000-0000-000028000000}"/>
    <cellStyle name="Explanatory Text" xfId="35" builtinId="53" customBuiltin="1"/>
    <cellStyle name="Ext. Cost" xfId="36" xr:uid="{00000000-0005-0000-0000-00002A000000}"/>
    <cellStyle name="Good" xfId="37" builtinId="26" customBuiltin="1"/>
    <cellStyle name="Heading 1" xfId="38" builtinId="16" customBuiltin="1"/>
    <cellStyle name="Heading 2" xfId="39" builtinId="17" customBuiltin="1"/>
    <cellStyle name="Heading 3" xfId="40" builtinId="18" customBuiltin="1"/>
    <cellStyle name="Heading 4" xfId="41" builtinId="19" customBuiltin="1"/>
    <cellStyle name="Input" xfId="42" builtinId="20" customBuiltin="1"/>
    <cellStyle name="Ken" xfId="43" xr:uid="{00000000-0005-0000-0000-000031000000}"/>
    <cellStyle name="Ken 2" xfId="135" xr:uid="{00000000-0005-0000-0000-000032000000}"/>
    <cellStyle name="Linked Cell" xfId="44" builtinId="24" customBuiltin="1"/>
    <cellStyle name="Neutral" xfId="45" builtinId="28" customBuiltin="1"/>
    <cellStyle name="Normal" xfId="0" builtinId="0"/>
    <cellStyle name="Normal 2" xfId="46" xr:uid="{00000000-0005-0000-0000-000036000000}"/>
    <cellStyle name="Normal 2 2" xfId="136" xr:uid="{00000000-0005-0000-0000-000037000000}"/>
    <cellStyle name="Note" xfId="47" builtinId="10" customBuiltin="1"/>
    <cellStyle name="Output" xfId="48" builtinId="21" customBuiltin="1"/>
    <cellStyle name="Percent [00.00%}" xfId="49" xr:uid="{00000000-0005-0000-0000-00003A000000}"/>
    <cellStyle name="Percent [00.00%} 2" xfId="50" xr:uid="{00000000-0005-0000-0000-00003B000000}"/>
    <cellStyle name="Percent [00.00%}_FY14 1st Six Months" xfId="148" xr:uid="{00000000-0005-0000-0000-00003C000000}"/>
    <cellStyle name="Percentage [00.00%]" xfId="51" xr:uid="{00000000-0005-0000-0000-00003D000000}"/>
    <cellStyle name="Percentage [00.00%] 2" xfId="52" xr:uid="{00000000-0005-0000-0000-00003E000000}"/>
    <cellStyle name="Percentage [00.00%] 2 2" xfId="137" xr:uid="{00000000-0005-0000-0000-00003F000000}"/>
    <cellStyle name="Percentage [00.00%] 2 2 2" xfId="150" xr:uid="{00000000-0005-0000-0000-000040000000}"/>
    <cellStyle name="Percentage [00.00%] 2 2 2 2" xfId="186" xr:uid="{00000000-0005-0000-0000-000041000000}"/>
    <cellStyle name="Percentage [00.00%] 3" xfId="149" xr:uid="{00000000-0005-0000-0000-000042000000}"/>
    <cellStyle name="Percentage [00.00%] 3 2" xfId="185" xr:uid="{00000000-0005-0000-0000-000043000000}"/>
    <cellStyle name="Quantity" xfId="53" xr:uid="{00000000-0005-0000-0000-000044000000}"/>
    <cellStyle name="SAPBEXaggData" xfId="54" xr:uid="{00000000-0005-0000-0000-000045000000}"/>
    <cellStyle name="SAPBEXaggDataEmph" xfId="55" xr:uid="{00000000-0005-0000-0000-000046000000}"/>
    <cellStyle name="SAPBEXaggItem" xfId="56" xr:uid="{00000000-0005-0000-0000-000047000000}"/>
    <cellStyle name="SAPBEXaggItemX" xfId="57" xr:uid="{00000000-0005-0000-0000-000048000000}"/>
    <cellStyle name="SAPBEXchaText" xfId="58" xr:uid="{00000000-0005-0000-0000-000049000000}"/>
    <cellStyle name="SAPBEXexcBad7" xfId="59" xr:uid="{00000000-0005-0000-0000-00004A000000}"/>
    <cellStyle name="SAPBEXexcBad7 2" xfId="60" xr:uid="{00000000-0005-0000-0000-00004B000000}"/>
    <cellStyle name="SAPBEXexcBad7_FY14 1st Six Months" xfId="151" xr:uid="{00000000-0005-0000-0000-00004C000000}"/>
    <cellStyle name="SAPBEXexcBad8" xfId="61" xr:uid="{00000000-0005-0000-0000-00004D000000}"/>
    <cellStyle name="SAPBEXexcBad8 2" xfId="62" xr:uid="{00000000-0005-0000-0000-00004E000000}"/>
    <cellStyle name="SAPBEXexcBad8_FY14 1st Six Months" xfId="152" xr:uid="{00000000-0005-0000-0000-00004F000000}"/>
    <cellStyle name="SAPBEXexcBad9" xfId="63" xr:uid="{00000000-0005-0000-0000-000050000000}"/>
    <cellStyle name="SAPBEXexcBad9 2" xfId="64" xr:uid="{00000000-0005-0000-0000-000051000000}"/>
    <cellStyle name="SAPBEXexcBad9_FY14 1st Six Months" xfId="153" xr:uid="{00000000-0005-0000-0000-000052000000}"/>
    <cellStyle name="SAPBEXexcCritical4" xfId="65" xr:uid="{00000000-0005-0000-0000-000053000000}"/>
    <cellStyle name="SAPBEXexcCritical4 2" xfId="66" xr:uid="{00000000-0005-0000-0000-000054000000}"/>
    <cellStyle name="SAPBEXexcCritical4_FY14 1st Six Months" xfId="154" xr:uid="{00000000-0005-0000-0000-000055000000}"/>
    <cellStyle name="SAPBEXexcCritical5" xfId="67" xr:uid="{00000000-0005-0000-0000-000056000000}"/>
    <cellStyle name="SAPBEXexcCritical5 2" xfId="68" xr:uid="{00000000-0005-0000-0000-000057000000}"/>
    <cellStyle name="SAPBEXexcCritical5_FY14 1st Six Months" xfId="155" xr:uid="{00000000-0005-0000-0000-000058000000}"/>
    <cellStyle name="SAPBEXexcCritical6" xfId="69" xr:uid="{00000000-0005-0000-0000-000059000000}"/>
    <cellStyle name="SAPBEXexcCritical6 2" xfId="70" xr:uid="{00000000-0005-0000-0000-00005A000000}"/>
    <cellStyle name="SAPBEXexcCritical6_FY14 1st Six Months" xfId="156" xr:uid="{00000000-0005-0000-0000-00005B000000}"/>
    <cellStyle name="SAPBEXexcGood1" xfId="71" xr:uid="{00000000-0005-0000-0000-00005C000000}"/>
    <cellStyle name="SAPBEXexcGood1 2" xfId="72" xr:uid="{00000000-0005-0000-0000-00005D000000}"/>
    <cellStyle name="SAPBEXexcGood1_FY14 1st Six Months" xfId="157" xr:uid="{00000000-0005-0000-0000-00005E000000}"/>
    <cellStyle name="SAPBEXexcGood2" xfId="73" xr:uid="{00000000-0005-0000-0000-00005F000000}"/>
    <cellStyle name="SAPBEXexcGood2 2" xfId="74" xr:uid="{00000000-0005-0000-0000-000060000000}"/>
    <cellStyle name="SAPBEXexcGood2_FY14 1st Six Months" xfId="158" xr:uid="{00000000-0005-0000-0000-000061000000}"/>
    <cellStyle name="SAPBEXexcGood3" xfId="75" xr:uid="{00000000-0005-0000-0000-000062000000}"/>
    <cellStyle name="SAPBEXexcGood3 2" xfId="76" xr:uid="{00000000-0005-0000-0000-000063000000}"/>
    <cellStyle name="SAPBEXexcGood3_FY14 1st Six Months" xfId="159" xr:uid="{00000000-0005-0000-0000-000064000000}"/>
    <cellStyle name="SAPBEXfilterDrill" xfId="77" xr:uid="{00000000-0005-0000-0000-000065000000}"/>
    <cellStyle name="SAPBEXfilterItem" xfId="78" xr:uid="{00000000-0005-0000-0000-000066000000}"/>
    <cellStyle name="SAPBEXfilterItem 2" xfId="79" xr:uid="{00000000-0005-0000-0000-000067000000}"/>
    <cellStyle name="SAPBEXfilterItem_FY14 1st Six Months" xfId="160" xr:uid="{00000000-0005-0000-0000-000068000000}"/>
    <cellStyle name="SAPBEXfilterText" xfId="80" xr:uid="{00000000-0005-0000-0000-000069000000}"/>
    <cellStyle name="SAPBEXformats" xfId="81" xr:uid="{00000000-0005-0000-0000-00006A000000}"/>
    <cellStyle name="SAPBEXformats 2" xfId="82" xr:uid="{00000000-0005-0000-0000-00006B000000}"/>
    <cellStyle name="SAPBEXformats_FY14 1st Six Months" xfId="161" xr:uid="{00000000-0005-0000-0000-00006C000000}"/>
    <cellStyle name="SAPBEXheaderItem" xfId="83" xr:uid="{00000000-0005-0000-0000-00006D000000}"/>
    <cellStyle name="SAPBEXheaderText" xfId="84" xr:uid="{00000000-0005-0000-0000-00006E000000}"/>
    <cellStyle name="SAPBEXHLevel0" xfId="85" xr:uid="{00000000-0005-0000-0000-00006F000000}"/>
    <cellStyle name="SAPBEXHLevel0 2" xfId="86" xr:uid="{00000000-0005-0000-0000-000070000000}"/>
    <cellStyle name="SAPBEXHLevel0 2 2" xfId="138" xr:uid="{00000000-0005-0000-0000-000071000000}"/>
    <cellStyle name="SAPBEXHLevel0 2 2 2" xfId="163" xr:uid="{00000000-0005-0000-0000-000072000000}"/>
    <cellStyle name="SAPBEXHLevel0 2 2 2 2" xfId="188" xr:uid="{00000000-0005-0000-0000-000073000000}"/>
    <cellStyle name="SAPBEXHLevel0 3" xfId="162" xr:uid="{00000000-0005-0000-0000-000074000000}"/>
    <cellStyle name="SAPBEXHLevel0 3 2" xfId="187" xr:uid="{00000000-0005-0000-0000-000075000000}"/>
    <cellStyle name="SAPBEXHLevel0X" xfId="87" xr:uid="{00000000-0005-0000-0000-000076000000}"/>
    <cellStyle name="SAPBEXHLevel0X 2" xfId="88" xr:uid="{00000000-0005-0000-0000-000077000000}"/>
    <cellStyle name="SAPBEXHLevel0X 2 2" xfId="139" xr:uid="{00000000-0005-0000-0000-000078000000}"/>
    <cellStyle name="SAPBEXHLevel0X 2 2 2" xfId="165" xr:uid="{00000000-0005-0000-0000-000079000000}"/>
    <cellStyle name="SAPBEXHLevel0X 2 2 2 2" xfId="190" xr:uid="{00000000-0005-0000-0000-00007A000000}"/>
    <cellStyle name="SAPBEXHLevel0X 3" xfId="164" xr:uid="{00000000-0005-0000-0000-00007B000000}"/>
    <cellStyle name="SAPBEXHLevel0X 3 2" xfId="189" xr:uid="{00000000-0005-0000-0000-00007C000000}"/>
    <cellStyle name="SAPBEXHLevel1" xfId="89" xr:uid="{00000000-0005-0000-0000-00007D000000}"/>
    <cellStyle name="SAPBEXHLevel1 2" xfId="90" xr:uid="{00000000-0005-0000-0000-00007E000000}"/>
    <cellStyle name="SAPBEXHLevel1 2 2" xfId="140" xr:uid="{00000000-0005-0000-0000-00007F000000}"/>
    <cellStyle name="SAPBEXHLevel1 2 2 2" xfId="167" xr:uid="{00000000-0005-0000-0000-000080000000}"/>
    <cellStyle name="SAPBEXHLevel1 2 2 2 2" xfId="192" xr:uid="{00000000-0005-0000-0000-000081000000}"/>
    <cellStyle name="SAPBEXHLevel1 3" xfId="166" xr:uid="{00000000-0005-0000-0000-000082000000}"/>
    <cellStyle name="SAPBEXHLevel1 3 2" xfId="191" xr:uid="{00000000-0005-0000-0000-000083000000}"/>
    <cellStyle name="SAPBEXHLevel1X" xfId="91" xr:uid="{00000000-0005-0000-0000-000084000000}"/>
    <cellStyle name="SAPBEXHLevel1X 2" xfId="92" xr:uid="{00000000-0005-0000-0000-000085000000}"/>
    <cellStyle name="SAPBEXHLevel1X 2 2" xfId="141" xr:uid="{00000000-0005-0000-0000-000086000000}"/>
    <cellStyle name="SAPBEXHLevel1X 2 2 2" xfId="169" xr:uid="{00000000-0005-0000-0000-000087000000}"/>
    <cellStyle name="SAPBEXHLevel1X 2 2 2 2" xfId="194" xr:uid="{00000000-0005-0000-0000-000088000000}"/>
    <cellStyle name="SAPBEXHLevel1X 3" xfId="168" xr:uid="{00000000-0005-0000-0000-000089000000}"/>
    <cellStyle name="SAPBEXHLevel1X 3 2" xfId="193" xr:uid="{00000000-0005-0000-0000-00008A000000}"/>
    <cellStyle name="SAPBEXHLevel2" xfId="93" xr:uid="{00000000-0005-0000-0000-00008B000000}"/>
    <cellStyle name="SAPBEXHLevel2 2" xfId="94" xr:uid="{00000000-0005-0000-0000-00008C000000}"/>
    <cellStyle name="SAPBEXHLevel2 2 2" xfId="142" xr:uid="{00000000-0005-0000-0000-00008D000000}"/>
    <cellStyle name="SAPBEXHLevel2 2 2 2" xfId="171" xr:uid="{00000000-0005-0000-0000-00008E000000}"/>
    <cellStyle name="SAPBEXHLevel2 2 2 2 2" xfId="196" xr:uid="{00000000-0005-0000-0000-00008F000000}"/>
    <cellStyle name="SAPBEXHLevel2 3" xfId="170" xr:uid="{00000000-0005-0000-0000-000090000000}"/>
    <cellStyle name="SAPBEXHLevel2 3 2" xfId="195" xr:uid="{00000000-0005-0000-0000-000091000000}"/>
    <cellStyle name="SAPBEXHLevel2X" xfId="95" xr:uid="{00000000-0005-0000-0000-000092000000}"/>
    <cellStyle name="SAPBEXHLevel2X 2" xfId="96" xr:uid="{00000000-0005-0000-0000-000093000000}"/>
    <cellStyle name="SAPBEXHLevel2X 2 2" xfId="143" xr:uid="{00000000-0005-0000-0000-000094000000}"/>
    <cellStyle name="SAPBEXHLevel2X 2 2 2" xfId="173" xr:uid="{00000000-0005-0000-0000-000095000000}"/>
    <cellStyle name="SAPBEXHLevel2X 2 2 2 2" xfId="198" xr:uid="{00000000-0005-0000-0000-000096000000}"/>
    <cellStyle name="SAPBEXHLevel2X 3" xfId="172" xr:uid="{00000000-0005-0000-0000-000097000000}"/>
    <cellStyle name="SAPBEXHLevel2X 3 2" xfId="197" xr:uid="{00000000-0005-0000-0000-000098000000}"/>
    <cellStyle name="SAPBEXHLevel3" xfId="97" xr:uid="{00000000-0005-0000-0000-000099000000}"/>
    <cellStyle name="SAPBEXHLevel3 2" xfId="98" xr:uid="{00000000-0005-0000-0000-00009A000000}"/>
    <cellStyle name="SAPBEXHLevel3 2 2" xfId="144" xr:uid="{00000000-0005-0000-0000-00009B000000}"/>
    <cellStyle name="SAPBEXHLevel3 2 2 2" xfId="175" xr:uid="{00000000-0005-0000-0000-00009C000000}"/>
    <cellStyle name="SAPBEXHLevel3 2 2 2 2" xfId="200" xr:uid="{00000000-0005-0000-0000-00009D000000}"/>
    <cellStyle name="SAPBEXHLevel3 3" xfId="174" xr:uid="{00000000-0005-0000-0000-00009E000000}"/>
    <cellStyle name="SAPBEXHLevel3 3 2" xfId="199" xr:uid="{00000000-0005-0000-0000-00009F000000}"/>
    <cellStyle name="SAPBEXHLevel3X" xfId="99" xr:uid="{00000000-0005-0000-0000-0000A0000000}"/>
    <cellStyle name="SAPBEXHLevel3X 2" xfId="100" xr:uid="{00000000-0005-0000-0000-0000A1000000}"/>
    <cellStyle name="SAPBEXHLevel3X 2 2" xfId="145" xr:uid="{00000000-0005-0000-0000-0000A2000000}"/>
    <cellStyle name="SAPBEXHLevel3X 2 2 2" xfId="177" xr:uid="{00000000-0005-0000-0000-0000A3000000}"/>
    <cellStyle name="SAPBEXHLevel3X 2 2 2 2" xfId="202" xr:uid="{00000000-0005-0000-0000-0000A4000000}"/>
    <cellStyle name="SAPBEXHLevel3X 3" xfId="176" xr:uid="{00000000-0005-0000-0000-0000A5000000}"/>
    <cellStyle name="SAPBEXHLevel3X 3 2" xfId="201" xr:uid="{00000000-0005-0000-0000-0000A6000000}"/>
    <cellStyle name="SAPBEXresData" xfId="101" xr:uid="{00000000-0005-0000-0000-0000A7000000}"/>
    <cellStyle name="SAPBEXresData 2" xfId="102" xr:uid="{00000000-0005-0000-0000-0000A8000000}"/>
    <cellStyle name="SAPBEXresData_FY14 1st Six Months" xfId="178" xr:uid="{00000000-0005-0000-0000-0000A9000000}"/>
    <cellStyle name="SAPBEXresDataEmph" xfId="103" xr:uid="{00000000-0005-0000-0000-0000AA000000}"/>
    <cellStyle name="SAPBEXresItem" xfId="104" xr:uid="{00000000-0005-0000-0000-0000AB000000}"/>
    <cellStyle name="SAPBEXresItem 2" xfId="105" xr:uid="{00000000-0005-0000-0000-0000AC000000}"/>
    <cellStyle name="SAPBEXresItem_FY14 1st Six Months" xfId="179" xr:uid="{00000000-0005-0000-0000-0000AD000000}"/>
    <cellStyle name="SAPBEXresItemX" xfId="106" xr:uid="{00000000-0005-0000-0000-0000AE000000}"/>
    <cellStyle name="SAPBEXresItemX 2" xfId="107" xr:uid="{00000000-0005-0000-0000-0000AF000000}"/>
    <cellStyle name="SAPBEXresItemX_FY14 1st Six Months" xfId="180" xr:uid="{00000000-0005-0000-0000-0000B0000000}"/>
    <cellStyle name="SAPBEXstdData" xfId="108" xr:uid="{00000000-0005-0000-0000-0000B1000000}"/>
    <cellStyle name="SAPBEXstdData 2" xfId="109" xr:uid="{00000000-0005-0000-0000-0000B2000000}"/>
    <cellStyle name="SAPBEXstdData_FY14 1st Six Months" xfId="181" xr:uid="{00000000-0005-0000-0000-0000B3000000}"/>
    <cellStyle name="SAPBEXstdDataEmph" xfId="110" xr:uid="{00000000-0005-0000-0000-0000B4000000}"/>
    <cellStyle name="SAPBEXstdItem" xfId="111" xr:uid="{00000000-0005-0000-0000-0000B5000000}"/>
    <cellStyle name="SAPBEXstdItem 2" xfId="112" xr:uid="{00000000-0005-0000-0000-0000B6000000}"/>
    <cellStyle name="SAPBEXstdItem_FY14 1st Six Months" xfId="182" xr:uid="{00000000-0005-0000-0000-0000B7000000}"/>
    <cellStyle name="SAPBEXstdItemX" xfId="113" xr:uid="{00000000-0005-0000-0000-0000B8000000}"/>
    <cellStyle name="SAPBEXstdItemX 2" xfId="114" xr:uid="{00000000-0005-0000-0000-0000B9000000}"/>
    <cellStyle name="SAPBEXstdItemX_FY14 1st Six Months" xfId="183" xr:uid="{00000000-0005-0000-0000-0000BA000000}"/>
    <cellStyle name="SAPBEXtitle" xfId="115" xr:uid="{00000000-0005-0000-0000-0000BB000000}"/>
    <cellStyle name="SAPBEXundefined" xfId="116" xr:uid="{00000000-0005-0000-0000-0000BC000000}"/>
    <cellStyle name="Section Total" xfId="117" xr:uid="{00000000-0005-0000-0000-0000BD000000}"/>
    <cellStyle name="SEM-BPS-data" xfId="118" xr:uid="{00000000-0005-0000-0000-0000BE000000}"/>
    <cellStyle name="SEM-BPS-head" xfId="119" xr:uid="{00000000-0005-0000-0000-0000BF000000}"/>
    <cellStyle name="SEM-BPS-headdata" xfId="120" xr:uid="{00000000-0005-0000-0000-0000C0000000}"/>
    <cellStyle name="SEM-BPS-headkey" xfId="121" xr:uid="{00000000-0005-0000-0000-0000C1000000}"/>
    <cellStyle name="SEM-BPS-input-on" xfId="122" xr:uid="{00000000-0005-0000-0000-0000C2000000}"/>
    <cellStyle name="SEM-BPS-key" xfId="123" xr:uid="{00000000-0005-0000-0000-0000C3000000}"/>
    <cellStyle name="SEM-BPS-sub1" xfId="124" xr:uid="{00000000-0005-0000-0000-0000C4000000}"/>
    <cellStyle name="SEM-BPS-sub2" xfId="125" xr:uid="{00000000-0005-0000-0000-0000C5000000}"/>
    <cellStyle name="SEM-BPS-total" xfId="126" xr:uid="{00000000-0005-0000-0000-0000C6000000}"/>
    <cellStyle name="Title" xfId="127" builtinId="15" customBuiltin="1"/>
    <cellStyle name="Total" xfId="128" builtinId="25" customBuiltin="1"/>
    <cellStyle name="Unit Cost" xfId="129" xr:uid="{00000000-0005-0000-0000-0000C9000000}"/>
    <cellStyle name="Warning Text" xfId="13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66"/>
      <color rgb="FF0000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mmon\%23fscommon\Fir20_Fiscal_Budget\Finance_Budget\Contracts\Formal%20Solicitation%20-%20Master%20Tracking%20Sheet%20-%20SAFD%20092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 Lists (Database)"/>
      <sheetName val="FY 2011 - Mastersheet"/>
      <sheetName val="cleaneduplist_augut2011"/>
      <sheetName val="SAP contract list BA2000"/>
      <sheetName val="SAPBW_DOWNLOAD"/>
      <sheetName val="Contract SAP Feb11"/>
      <sheetName val="0311conversioncontractupdated!"/>
      <sheetName val="bad list from PUrch August 2011"/>
      <sheetName val="sap"/>
      <sheetName val="ZMPOlist03100910"/>
      <sheetName val="ZM_POLIST1010031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4D60A-75FA-410E-B0A7-082890FC6BF6}">
  <dimension ref="A1:H9"/>
  <sheetViews>
    <sheetView zoomScaleNormal="100" workbookViewId="0">
      <selection activeCell="K2" sqref="K2"/>
    </sheetView>
  </sheetViews>
  <sheetFormatPr defaultRowHeight="12.75" x14ac:dyDescent="0.2"/>
  <cols>
    <col min="1" max="1" width="14.5703125" bestFit="1" customWidth="1"/>
    <col min="2" max="2" width="14.7109375" bestFit="1" customWidth="1"/>
    <col min="3" max="3" width="22.42578125" bestFit="1" customWidth="1"/>
    <col min="4" max="4" width="14.28515625" bestFit="1" customWidth="1"/>
    <col min="5" max="5" width="22.140625" customWidth="1"/>
    <col min="6" max="6" width="17.42578125" bestFit="1" customWidth="1"/>
    <col min="7" max="7" width="12.28515625" customWidth="1"/>
    <col min="8" max="8" width="25.140625" bestFit="1" customWidth="1"/>
  </cols>
  <sheetData>
    <row r="1" spans="1:8" ht="30" x14ac:dyDescent="0.2">
      <c r="A1" s="43" t="s">
        <v>0</v>
      </c>
      <c r="B1" s="42" t="s">
        <v>1</v>
      </c>
      <c r="C1" s="43" t="s">
        <v>2</v>
      </c>
      <c r="D1" s="43" t="s">
        <v>3</v>
      </c>
      <c r="E1" s="43" t="s">
        <v>4</v>
      </c>
      <c r="F1" s="44" t="s">
        <v>5</v>
      </c>
      <c r="G1" s="43" t="s">
        <v>6</v>
      </c>
      <c r="H1" s="43" t="s">
        <v>7</v>
      </c>
    </row>
    <row r="2" spans="1:8" ht="57" x14ac:dyDescent="0.2">
      <c r="A2" s="7" t="s">
        <v>271</v>
      </c>
      <c r="B2" s="39">
        <v>45231</v>
      </c>
      <c r="C2" s="13" t="s">
        <v>375</v>
      </c>
      <c r="D2" s="13" t="s">
        <v>54</v>
      </c>
      <c r="E2" s="14" t="s">
        <v>376</v>
      </c>
      <c r="F2" s="23">
        <v>1500000</v>
      </c>
      <c r="G2" s="13" t="s">
        <v>11</v>
      </c>
      <c r="H2" s="13" t="s">
        <v>490</v>
      </c>
    </row>
    <row r="3" spans="1:8" ht="114.75" customHeight="1" x14ac:dyDescent="0.2">
      <c r="A3" s="7" t="s">
        <v>271</v>
      </c>
      <c r="B3" s="39">
        <v>45231</v>
      </c>
      <c r="C3" s="13" t="s">
        <v>377</v>
      </c>
      <c r="D3" s="13" t="s">
        <v>54</v>
      </c>
      <c r="E3" s="14" t="s">
        <v>378</v>
      </c>
      <c r="F3" s="23">
        <v>1416667</v>
      </c>
      <c r="G3" s="13" t="s">
        <v>11</v>
      </c>
      <c r="H3" s="13" t="s">
        <v>490</v>
      </c>
    </row>
    <row r="4" spans="1:8" ht="114" x14ac:dyDescent="0.2">
      <c r="A4" s="7" t="s">
        <v>271</v>
      </c>
      <c r="B4" s="39">
        <v>45292</v>
      </c>
      <c r="C4" s="13" t="s">
        <v>366</v>
      </c>
      <c r="D4" s="13" t="s">
        <v>54</v>
      </c>
      <c r="E4" s="14" t="s">
        <v>367</v>
      </c>
      <c r="F4" s="23">
        <v>5000000</v>
      </c>
      <c r="G4" s="13" t="s">
        <v>11</v>
      </c>
      <c r="H4" s="13" t="s">
        <v>489</v>
      </c>
    </row>
    <row r="5" spans="1:8" ht="185.25" x14ac:dyDescent="0.2">
      <c r="A5" s="7" t="s">
        <v>469</v>
      </c>
      <c r="B5" s="39">
        <v>45292</v>
      </c>
      <c r="C5" s="13" t="s">
        <v>478</v>
      </c>
      <c r="D5" s="13" t="s">
        <v>54</v>
      </c>
      <c r="E5" s="14" t="s">
        <v>586</v>
      </c>
      <c r="F5" s="23">
        <v>5500000</v>
      </c>
      <c r="G5" s="13" t="s">
        <v>11</v>
      </c>
      <c r="H5" s="13" t="s">
        <v>486</v>
      </c>
    </row>
    <row r="6" spans="1:8" ht="114" x14ac:dyDescent="0.2">
      <c r="A6" s="7" t="s">
        <v>271</v>
      </c>
      <c r="B6" s="39">
        <v>45352</v>
      </c>
      <c r="C6" s="13" t="s">
        <v>373</v>
      </c>
      <c r="D6" s="13" t="s">
        <v>54</v>
      </c>
      <c r="E6" s="14" t="s">
        <v>374</v>
      </c>
      <c r="F6" s="23">
        <v>4500000</v>
      </c>
      <c r="G6" s="13" t="s">
        <v>11</v>
      </c>
      <c r="H6" s="13" t="s">
        <v>486</v>
      </c>
    </row>
    <row r="7" spans="1:8" ht="139.5" customHeight="1" x14ac:dyDescent="0.2">
      <c r="A7" s="7" t="s">
        <v>17</v>
      </c>
      <c r="B7" s="39">
        <v>45444</v>
      </c>
      <c r="C7" s="13" t="s">
        <v>56</v>
      </c>
      <c r="D7" s="13" t="s">
        <v>54</v>
      </c>
      <c r="E7" s="14" t="s">
        <v>57</v>
      </c>
      <c r="F7" s="23">
        <v>6000000</v>
      </c>
      <c r="G7" s="7" t="s">
        <v>11</v>
      </c>
      <c r="H7" s="13" t="s">
        <v>488</v>
      </c>
    </row>
    <row r="8" spans="1:8" ht="85.5" x14ac:dyDescent="0.2">
      <c r="A8" s="7" t="s">
        <v>17</v>
      </c>
      <c r="B8" s="39">
        <v>45474</v>
      </c>
      <c r="C8" s="13" t="s">
        <v>53</v>
      </c>
      <c r="D8" s="13" t="s">
        <v>54</v>
      </c>
      <c r="E8" s="14" t="s">
        <v>55</v>
      </c>
      <c r="F8" s="23">
        <v>20000000</v>
      </c>
      <c r="G8" s="7" t="s">
        <v>11</v>
      </c>
      <c r="H8" s="13" t="s">
        <v>486</v>
      </c>
    </row>
    <row r="9" spans="1:8" ht="99.75" x14ac:dyDescent="0.2">
      <c r="A9" s="7" t="s">
        <v>271</v>
      </c>
      <c r="B9" s="39">
        <v>45536</v>
      </c>
      <c r="C9" s="13" t="s">
        <v>364</v>
      </c>
      <c r="D9" s="13" t="s">
        <v>54</v>
      </c>
      <c r="E9" s="14" t="s">
        <v>365</v>
      </c>
      <c r="F9" s="23">
        <v>15000000</v>
      </c>
      <c r="G9" s="13" t="s">
        <v>11</v>
      </c>
      <c r="H9" s="13" t="s">
        <v>487</v>
      </c>
    </row>
  </sheetData>
  <sortState xmlns:xlrd2="http://schemas.microsoft.com/office/spreadsheetml/2017/richdata2" ref="A2:H9">
    <sortCondition ref="B2:B9"/>
  </sortState>
  <pageMargins left="0.7" right="0.7" top="0.75" bottom="0.75" header="0.3" footer="0.3"/>
  <pageSetup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F48DE-A873-4AA8-B8F6-B7E62A6F8ED7}">
  <dimension ref="A1:H81"/>
  <sheetViews>
    <sheetView zoomScaleNormal="100" workbookViewId="0">
      <selection activeCell="O11" sqref="O11"/>
    </sheetView>
  </sheetViews>
  <sheetFormatPr defaultRowHeight="12.75" x14ac:dyDescent="0.2"/>
  <cols>
    <col min="1" max="1" width="14.5703125" bestFit="1" customWidth="1"/>
    <col min="2" max="2" width="14.7109375" bestFit="1" customWidth="1"/>
    <col min="3" max="3" width="22.85546875" customWidth="1"/>
    <col min="4" max="4" width="12.85546875" bestFit="1" customWidth="1"/>
    <col min="5" max="5" width="25.85546875" bestFit="1" customWidth="1"/>
    <col min="6" max="6" width="25.5703125" customWidth="1"/>
    <col min="7" max="7" width="12.28515625" bestFit="1" customWidth="1"/>
    <col min="8" max="8" width="26.5703125" bestFit="1" customWidth="1"/>
  </cols>
  <sheetData>
    <row r="1" spans="1:8" ht="30" x14ac:dyDescent="0.2">
      <c r="A1" s="43" t="s">
        <v>0</v>
      </c>
      <c r="B1" s="42" t="s">
        <v>1</v>
      </c>
      <c r="C1" s="43" t="s">
        <v>2</v>
      </c>
      <c r="D1" s="43" t="s">
        <v>3</v>
      </c>
      <c r="E1" s="43" t="s">
        <v>4</v>
      </c>
      <c r="F1" s="44" t="s">
        <v>5</v>
      </c>
      <c r="G1" s="43" t="s">
        <v>6</v>
      </c>
      <c r="H1" s="43" t="s">
        <v>7</v>
      </c>
    </row>
    <row r="2" spans="1:8" ht="57" x14ac:dyDescent="0.2">
      <c r="A2" s="1" t="s">
        <v>108</v>
      </c>
      <c r="B2" s="6">
        <v>45231</v>
      </c>
      <c r="C2" s="3" t="s">
        <v>123</v>
      </c>
      <c r="D2" s="3" t="s">
        <v>28</v>
      </c>
      <c r="E2" s="4" t="s">
        <v>124</v>
      </c>
      <c r="F2" s="5">
        <v>436800</v>
      </c>
      <c r="G2" s="3" t="s">
        <v>20</v>
      </c>
      <c r="H2" s="3" t="s">
        <v>595</v>
      </c>
    </row>
    <row r="3" spans="1:8" ht="71.25" x14ac:dyDescent="0.2">
      <c r="A3" s="1" t="s">
        <v>151</v>
      </c>
      <c r="B3" s="6">
        <v>45231</v>
      </c>
      <c r="C3" s="3" t="s">
        <v>160</v>
      </c>
      <c r="D3" s="3" t="s">
        <v>28</v>
      </c>
      <c r="E3" s="4" t="s">
        <v>161</v>
      </c>
      <c r="F3" s="5">
        <v>250000</v>
      </c>
      <c r="G3" s="3" t="s">
        <v>126</v>
      </c>
      <c r="H3" s="3" t="s">
        <v>541</v>
      </c>
    </row>
    <row r="4" spans="1:8" ht="71.25" x14ac:dyDescent="0.2">
      <c r="A4" s="1" t="s">
        <v>271</v>
      </c>
      <c r="B4" s="6">
        <v>45231</v>
      </c>
      <c r="C4" s="3" t="s">
        <v>336</v>
      </c>
      <c r="D4" s="3" t="s">
        <v>28</v>
      </c>
      <c r="E4" s="4" t="s">
        <v>337</v>
      </c>
      <c r="F4" s="5">
        <v>5000000</v>
      </c>
      <c r="G4" s="3" t="s">
        <v>126</v>
      </c>
      <c r="H4" s="15" t="s">
        <v>556</v>
      </c>
    </row>
    <row r="5" spans="1:8" ht="57" x14ac:dyDescent="0.2">
      <c r="A5" s="1" t="s">
        <v>151</v>
      </c>
      <c r="B5" s="6">
        <v>45231</v>
      </c>
      <c r="C5" s="3" t="s">
        <v>162</v>
      </c>
      <c r="D5" s="3" t="s">
        <v>28</v>
      </c>
      <c r="E5" s="4" t="s">
        <v>163</v>
      </c>
      <c r="F5" s="5">
        <v>500000</v>
      </c>
      <c r="G5" s="3" t="s">
        <v>126</v>
      </c>
      <c r="H5" s="3" t="s">
        <v>552</v>
      </c>
    </row>
    <row r="6" spans="1:8" ht="71.25" x14ac:dyDescent="0.2">
      <c r="A6" s="1" t="s">
        <v>151</v>
      </c>
      <c r="B6" s="6">
        <v>45231</v>
      </c>
      <c r="C6" s="3" t="s">
        <v>156</v>
      </c>
      <c r="D6" s="3" t="s">
        <v>28</v>
      </c>
      <c r="E6" s="4" t="s">
        <v>157</v>
      </c>
      <c r="F6" s="5">
        <v>75000</v>
      </c>
      <c r="G6" s="3" t="s">
        <v>126</v>
      </c>
      <c r="H6" s="3" t="s">
        <v>551</v>
      </c>
    </row>
    <row r="7" spans="1:8" ht="142.5" x14ac:dyDescent="0.2">
      <c r="A7" s="1" t="s">
        <v>271</v>
      </c>
      <c r="B7" s="6">
        <v>45231</v>
      </c>
      <c r="C7" s="3" t="s">
        <v>308</v>
      </c>
      <c r="D7" s="3" t="s">
        <v>28</v>
      </c>
      <c r="E7" s="4" t="s">
        <v>309</v>
      </c>
      <c r="F7" s="5">
        <v>1500000</v>
      </c>
      <c r="G7" s="3" t="s">
        <v>20</v>
      </c>
      <c r="H7" s="15" t="s">
        <v>585</v>
      </c>
    </row>
    <row r="8" spans="1:8" ht="57" x14ac:dyDescent="0.2">
      <c r="A8" s="1" t="s">
        <v>271</v>
      </c>
      <c r="B8" s="6">
        <v>45231</v>
      </c>
      <c r="C8" s="3" t="s">
        <v>322</v>
      </c>
      <c r="D8" s="3" t="s">
        <v>28</v>
      </c>
      <c r="E8" s="4" t="s">
        <v>323</v>
      </c>
      <c r="F8" s="5">
        <v>3200000</v>
      </c>
      <c r="G8" s="3" t="s">
        <v>20</v>
      </c>
      <c r="H8" s="15" t="s">
        <v>585</v>
      </c>
    </row>
    <row r="9" spans="1:8" ht="57" x14ac:dyDescent="0.2">
      <c r="A9" s="1" t="s">
        <v>271</v>
      </c>
      <c r="B9" s="6">
        <v>45231</v>
      </c>
      <c r="C9" s="3" t="s">
        <v>324</v>
      </c>
      <c r="D9" s="3" t="s">
        <v>28</v>
      </c>
      <c r="E9" s="4" t="s">
        <v>323</v>
      </c>
      <c r="F9" s="5">
        <v>3200000</v>
      </c>
      <c r="G9" s="3" t="s">
        <v>20</v>
      </c>
      <c r="H9" s="15" t="s">
        <v>585</v>
      </c>
    </row>
    <row r="10" spans="1:8" ht="57" x14ac:dyDescent="0.2">
      <c r="A10" s="1" t="s">
        <v>271</v>
      </c>
      <c r="B10" s="6">
        <v>45231</v>
      </c>
      <c r="C10" s="3" t="s">
        <v>338</v>
      </c>
      <c r="D10" s="3" t="s">
        <v>28</v>
      </c>
      <c r="E10" s="4" t="s">
        <v>339</v>
      </c>
      <c r="F10" s="5">
        <v>5000000</v>
      </c>
      <c r="G10" s="3" t="s">
        <v>126</v>
      </c>
      <c r="H10" s="15" t="s">
        <v>585</v>
      </c>
    </row>
    <row r="11" spans="1:8" ht="71.25" x14ac:dyDescent="0.2">
      <c r="A11" s="1" t="s">
        <v>271</v>
      </c>
      <c r="B11" s="6">
        <v>45231</v>
      </c>
      <c r="C11" s="3" t="s">
        <v>340</v>
      </c>
      <c r="D11" s="3" t="s">
        <v>28</v>
      </c>
      <c r="E11" s="4" t="s">
        <v>341</v>
      </c>
      <c r="F11" s="5">
        <v>7500000</v>
      </c>
      <c r="G11" s="3" t="s">
        <v>20</v>
      </c>
      <c r="H11" s="15" t="s">
        <v>585</v>
      </c>
    </row>
    <row r="12" spans="1:8" ht="128.25" x14ac:dyDescent="0.2">
      <c r="A12" s="1" t="s">
        <v>271</v>
      </c>
      <c r="B12" s="6">
        <v>45231</v>
      </c>
      <c r="C12" s="3" t="s">
        <v>348</v>
      </c>
      <c r="D12" s="3" t="s">
        <v>28</v>
      </c>
      <c r="E12" s="4" t="s">
        <v>321</v>
      </c>
      <c r="F12" s="5">
        <v>10000000</v>
      </c>
      <c r="G12" s="3" t="s">
        <v>20</v>
      </c>
      <c r="H12" s="15" t="s">
        <v>585</v>
      </c>
    </row>
    <row r="13" spans="1:8" ht="128.25" x14ac:dyDescent="0.2">
      <c r="A13" s="1" t="s">
        <v>271</v>
      </c>
      <c r="B13" s="6">
        <v>45231</v>
      </c>
      <c r="C13" s="3" t="s">
        <v>320</v>
      </c>
      <c r="D13" s="3" t="s">
        <v>28</v>
      </c>
      <c r="E13" s="4" t="s">
        <v>321</v>
      </c>
      <c r="F13" s="5">
        <v>3200000</v>
      </c>
      <c r="G13" s="3" t="s">
        <v>20</v>
      </c>
      <c r="H13" s="15" t="s">
        <v>585</v>
      </c>
    </row>
    <row r="14" spans="1:8" ht="71.25" x14ac:dyDescent="0.2">
      <c r="A14" s="1" t="s">
        <v>271</v>
      </c>
      <c r="B14" s="6">
        <v>45231</v>
      </c>
      <c r="C14" s="3" t="s">
        <v>325</v>
      </c>
      <c r="D14" s="3" t="s">
        <v>28</v>
      </c>
      <c r="E14" s="4" t="s">
        <v>326</v>
      </c>
      <c r="F14" s="5">
        <v>3500000</v>
      </c>
      <c r="G14" s="3" t="s">
        <v>20</v>
      </c>
      <c r="H14" s="67" t="s">
        <v>585</v>
      </c>
    </row>
    <row r="15" spans="1:8" ht="71.25" x14ac:dyDescent="0.2">
      <c r="A15" s="1" t="s">
        <v>271</v>
      </c>
      <c r="B15" s="6">
        <v>45231</v>
      </c>
      <c r="C15" s="3" t="s">
        <v>327</v>
      </c>
      <c r="D15" s="33" t="s">
        <v>28</v>
      </c>
      <c r="E15" s="4" t="s">
        <v>326</v>
      </c>
      <c r="F15" s="5">
        <v>3500000</v>
      </c>
      <c r="G15" s="3" t="s">
        <v>20</v>
      </c>
      <c r="H15" s="15" t="s">
        <v>585</v>
      </c>
    </row>
    <row r="16" spans="1:8" ht="142.5" x14ac:dyDescent="0.2">
      <c r="A16" s="1" t="s">
        <v>469</v>
      </c>
      <c r="B16" s="2">
        <v>45231</v>
      </c>
      <c r="C16" s="3" t="s">
        <v>470</v>
      </c>
      <c r="D16" s="33" t="s">
        <v>28</v>
      </c>
      <c r="E16" s="4" t="s">
        <v>471</v>
      </c>
      <c r="F16" s="5">
        <v>4800000</v>
      </c>
      <c r="G16" s="3" t="s">
        <v>126</v>
      </c>
      <c r="H16" s="3" t="s">
        <v>585</v>
      </c>
    </row>
    <row r="17" spans="1:8" ht="71.25" x14ac:dyDescent="0.2">
      <c r="A17" s="1" t="s">
        <v>271</v>
      </c>
      <c r="B17" s="2">
        <v>45231</v>
      </c>
      <c r="C17" s="3" t="s">
        <v>300</v>
      </c>
      <c r="D17" s="33" t="s">
        <v>28</v>
      </c>
      <c r="E17" s="4" t="s">
        <v>301</v>
      </c>
      <c r="F17" s="5">
        <v>641140</v>
      </c>
      <c r="G17" s="3" t="s">
        <v>20</v>
      </c>
      <c r="H17" s="15" t="s">
        <v>588</v>
      </c>
    </row>
    <row r="18" spans="1:8" ht="99.75" x14ac:dyDescent="0.2">
      <c r="A18" s="1" t="s">
        <v>17</v>
      </c>
      <c r="B18" s="6">
        <v>45231</v>
      </c>
      <c r="C18" s="15" t="s">
        <v>42</v>
      </c>
      <c r="D18" s="48" t="s">
        <v>28</v>
      </c>
      <c r="E18" s="16" t="s">
        <v>43</v>
      </c>
      <c r="F18" s="17">
        <v>1500000</v>
      </c>
      <c r="G18" s="18" t="s">
        <v>20</v>
      </c>
      <c r="H18" s="15" t="s">
        <v>677</v>
      </c>
    </row>
    <row r="19" spans="1:8" ht="99.75" x14ac:dyDescent="0.2">
      <c r="A19" s="1" t="s">
        <v>17</v>
      </c>
      <c r="B19" s="6">
        <v>45231</v>
      </c>
      <c r="C19" s="15" t="s">
        <v>44</v>
      </c>
      <c r="D19" s="48" t="s">
        <v>28</v>
      </c>
      <c r="E19" s="16" t="s">
        <v>45</v>
      </c>
      <c r="F19" s="17">
        <v>2500000</v>
      </c>
      <c r="G19" s="18" t="s">
        <v>20</v>
      </c>
      <c r="H19" s="15" t="s">
        <v>677</v>
      </c>
    </row>
    <row r="20" spans="1:8" ht="85.5" x14ac:dyDescent="0.2">
      <c r="A20" s="1" t="s">
        <v>271</v>
      </c>
      <c r="B20" s="2">
        <v>45231</v>
      </c>
      <c r="C20" s="3" t="s">
        <v>276</v>
      </c>
      <c r="D20" s="33" t="s">
        <v>28</v>
      </c>
      <c r="E20" s="4" t="s">
        <v>587</v>
      </c>
      <c r="F20" s="5">
        <v>450000</v>
      </c>
      <c r="G20" s="3" t="s">
        <v>126</v>
      </c>
      <c r="H20" s="15" t="s">
        <v>553</v>
      </c>
    </row>
    <row r="21" spans="1:8" ht="42.75" x14ac:dyDescent="0.2">
      <c r="A21" s="1" t="s">
        <v>108</v>
      </c>
      <c r="B21" s="6">
        <v>45231</v>
      </c>
      <c r="C21" s="27" t="s">
        <v>117</v>
      </c>
      <c r="D21" s="34" t="s">
        <v>28</v>
      </c>
      <c r="E21" s="4" t="s">
        <v>118</v>
      </c>
      <c r="F21" s="5">
        <v>2562486</v>
      </c>
      <c r="G21" s="3" t="s">
        <v>20</v>
      </c>
      <c r="H21" s="3" t="s">
        <v>521</v>
      </c>
    </row>
    <row r="22" spans="1:8" ht="42.75" x14ac:dyDescent="0.2">
      <c r="A22" s="1" t="s">
        <v>250</v>
      </c>
      <c r="B22" s="2">
        <v>45231</v>
      </c>
      <c r="C22" s="3" t="s">
        <v>252</v>
      </c>
      <c r="D22" s="33" t="s">
        <v>28</v>
      </c>
      <c r="E22" s="4" t="s">
        <v>596</v>
      </c>
      <c r="F22" s="5">
        <v>1500000</v>
      </c>
      <c r="G22" s="3" t="s">
        <v>20</v>
      </c>
      <c r="H22" s="3" t="s">
        <v>543</v>
      </c>
    </row>
    <row r="23" spans="1:8" ht="42.75" x14ac:dyDescent="0.2">
      <c r="A23" s="1" t="s">
        <v>271</v>
      </c>
      <c r="B23" s="6">
        <v>45231</v>
      </c>
      <c r="C23" s="3" t="s">
        <v>310</v>
      </c>
      <c r="D23" s="3" t="s">
        <v>28</v>
      </c>
      <c r="E23" s="4" t="s">
        <v>311</v>
      </c>
      <c r="F23" s="5">
        <v>750000</v>
      </c>
      <c r="G23" s="3" t="s">
        <v>126</v>
      </c>
      <c r="H23" s="15" t="s">
        <v>603</v>
      </c>
    </row>
    <row r="24" spans="1:8" ht="71.25" x14ac:dyDescent="0.2">
      <c r="A24" s="1" t="s">
        <v>271</v>
      </c>
      <c r="B24" s="6">
        <v>45231</v>
      </c>
      <c r="C24" s="3" t="s">
        <v>307</v>
      </c>
      <c r="D24" s="3" t="s">
        <v>28</v>
      </c>
      <c r="E24" s="4" t="s">
        <v>589</v>
      </c>
      <c r="F24" s="5">
        <v>1300000</v>
      </c>
      <c r="G24" s="3" t="s">
        <v>126</v>
      </c>
      <c r="H24" s="15" t="s">
        <v>559</v>
      </c>
    </row>
    <row r="25" spans="1:8" ht="128.25" x14ac:dyDescent="0.2">
      <c r="A25" s="1" t="s">
        <v>271</v>
      </c>
      <c r="B25" s="6">
        <v>45231</v>
      </c>
      <c r="C25" s="3" t="s">
        <v>331</v>
      </c>
      <c r="D25" s="3" t="s">
        <v>28</v>
      </c>
      <c r="E25" s="4" t="s">
        <v>332</v>
      </c>
      <c r="F25" s="5">
        <v>5000000</v>
      </c>
      <c r="G25" s="3" t="s">
        <v>20</v>
      </c>
      <c r="H25" s="15" t="s">
        <v>546</v>
      </c>
    </row>
    <row r="26" spans="1:8" ht="128.25" x14ac:dyDescent="0.2">
      <c r="A26" s="1" t="s">
        <v>271</v>
      </c>
      <c r="B26" s="6">
        <v>45231</v>
      </c>
      <c r="C26" s="3" t="s">
        <v>333</v>
      </c>
      <c r="D26" s="3" t="s">
        <v>28</v>
      </c>
      <c r="E26" s="4" t="s">
        <v>332</v>
      </c>
      <c r="F26" s="5">
        <v>5000000</v>
      </c>
      <c r="G26" s="3" t="s">
        <v>20</v>
      </c>
      <c r="H26" s="15" t="s">
        <v>546</v>
      </c>
    </row>
    <row r="27" spans="1:8" ht="28.5" x14ac:dyDescent="0.2">
      <c r="A27" s="1" t="s">
        <v>108</v>
      </c>
      <c r="B27" s="6">
        <v>45261</v>
      </c>
      <c r="C27" s="3" t="s">
        <v>115</v>
      </c>
      <c r="D27" s="20" t="s">
        <v>28</v>
      </c>
      <c r="E27" s="4" t="s">
        <v>116</v>
      </c>
      <c r="F27" s="5">
        <v>893858</v>
      </c>
      <c r="G27" s="3" t="s">
        <v>20</v>
      </c>
      <c r="H27" s="3" t="s">
        <v>545</v>
      </c>
    </row>
    <row r="28" spans="1:8" ht="71.25" x14ac:dyDescent="0.2">
      <c r="A28" s="1" t="s">
        <v>271</v>
      </c>
      <c r="B28" s="2">
        <v>45261</v>
      </c>
      <c r="C28" s="3" t="s">
        <v>342</v>
      </c>
      <c r="D28" s="3" t="s">
        <v>28</v>
      </c>
      <c r="E28" s="4" t="s">
        <v>341</v>
      </c>
      <c r="F28" s="5">
        <v>7500000</v>
      </c>
      <c r="G28" s="3" t="s">
        <v>20</v>
      </c>
      <c r="H28" s="15" t="s">
        <v>585</v>
      </c>
    </row>
    <row r="29" spans="1:8" ht="128.25" x14ac:dyDescent="0.2">
      <c r="A29" s="1" t="s">
        <v>271</v>
      </c>
      <c r="B29" s="2">
        <v>45261</v>
      </c>
      <c r="C29" s="3" t="s">
        <v>343</v>
      </c>
      <c r="D29" s="3" t="s">
        <v>28</v>
      </c>
      <c r="E29" s="4" t="s">
        <v>344</v>
      </c>
      <c r="F29" s="5">
        <v>7500000</v>
      </c>
      <c r="G29" s="3" t="s">
        <v>20</v>
      </c>
      <c r="H29" s="15" t="s">
        <v>585</v>
      </c>
    </row>
    <row r="30" spans="1:8" ht="128.25" x14ac:dyDescent="0.2">
      <c r="A30" s="1" t="s">
        <v>271</v>
      </c>
      <c r="B30" s="2">
        <v>45261</v>
      </c>
      <c r="C30" s="3" t="s">
        <v>345</v>
      </c>
      <c r="D30" s="3" t="s">
        <v>28</v>
      </c>
      <c r="E30" s="4" t="s">
        <v>344</v>
      </c>
      <c r="F30" s="5">
        <v>7500000</v>
      </c>
      <c r="G30" s="3" t="s">
        <v>20</v>
      </c>
      <c r="H30" s="15" t="s">
        <v>585</v>
      </c>
    </row>
    <row r="31" spans="1:8" ht="142.5" x14ac:dyDescent="0.2">
      <c r="A31" s="1" t="s">
        <v>469</v>
      </c>
      <c r="B31" s="2">
        <v>45261</v>
      </c>
      <c r="C31" s="3" t="s">
        <v>472</v>
      </c>
      <c r="D31" s="3" t="s">
        <v>28</v>
      </c>
      <c r="E31" s="4" t="s">
        <v>471</v>
      </c>
      <c r="F31" s="5">
        <v>4800000</v>
      </c>
      <c r="G31" s="3" t="s">
        <v>126</v>
      </c>
      <c r="H31" s="3" t="s">
        <v>585</v>
      </c>
    </row>
    <row r="32" spans="1:8" ht="42.75" x14ac:dyDescent="0.2">
      <c r="A32" s="1" t="s">
        <v>271</v>
      </c>
      <c r="B32" s="6">
        <v>45261</v>
      </c>
      <c r="C32" s="3" t="s">
        <v>312</v>
      </c>
      <c r="D32" s="3" t="s">
        <v>28</v>
      </c>
      <c r="E32" s="4" t="s">
        <v>311</v>
      </c>
      <c r="F32" s="5">
        <v>750000</v>
      </c>
      <c r="G32" s="3" t="s">
        <v>126</v>
      </c>
      <c r="H32" s="15" t="s">
        <v>603</v>
      </c>
    </row>
    <row r="33" spans="1:8" ht="42.75" x14ac:dyDescent="0.2">
      <c r="A33" s="1" t="s">
        <v>108</v>
      </c>
      <c r="B33" s="6">
        <v>45261</v>
      </c>
      <c r="C33" s="3" t="s">
        <v>111</v>
      </c>
      <c r="D33" s="34" t="s">
        <v>28</v>
      </c>
      <c r="E33" s="4" t="s">
        <v>112</v>
      </c>
      <c r="F33" s="5">
        <v>95375</v>
      </c>
      <c r="G33" s="3" t="s">
        <v>20</v>
      </c>
      <c r="H33" s="3" t="s">
        <v>549</v>
      </c>
    </row>
    <row r="34" spans="1:8" ht="71.25" x14ac:dyDescent="0.2">
      <c r="A34" s="1" t="s">
        <v>271</v>
      </c>
      <c r="B34" s="6">
        <v>45261</v>
      </c>
      <c r="C34" s="3" t="s">
        <v>278</v>
      </c>
      <c r="D34" s="3" t="s">
        <v>28</v>
      </c>
      <c r="E34" s="4" t="s">
        <v>279</v>
      </c>
      <c r="F34" s="5">
        <v>700000</v>
      </c>
      <c r="G34" s="3" t="s">
        <v>20</v>
      </c>
      <c r="H34" s="15" t="s">
        <v>546</v>
      </c>
    </row>
    <row r="35" spans="1:8" ht="57" x14ac:dyDescent="0.2">
      <c r="A35" s="1" t="s">
        <v>271</v>
      </c>
      <c r="B35" s="6">
        <v>45261</v>
      </c>
      <c r="C35" s="3" t="s">
        <v>329</v>
      </c>
      <c r="D35" s="33" t="s">
        <v>28</v>
      </c>
      <c r="E35" s="4" t="s">
        <v>330</v>
      </c>
      <c r="F35" s="5">
        <v>4500000</v>
      </c>
      <c r="G35" s="3" t="s">
        <v>20</v>
      </c>
      <c r="H35" s="15" t="s">
        <v>547</v>
      </c>
    </row>
    <row r="36" spans="1:8" ht="42.75" x14ac:dyDescent="0.2">
      <c r="A36" s="7" t="s">
        <v>271</v>
      </c>
      <c r="B36" s="39">
        <v>45261</v>
      </c>
      <c r="C36" s="13" t="s">
        <v>357</v>
      </c>
      <c r="D36" s="37" t="s">
        <v>28</v>
      </c>
      <c r="E36" s="14" t="s">
        <v>358</v>
      </c>
      <c r="F36" s="46">
        <v>9500000</v>
      </c>
      <c r="G36" s="7" t="s">
        <v>356</v>
      </c>
      <c r="H36" s="13" t="s">
        <v>544</v>
      </c>
    </row>
    <row r="37" spans="1:8" ht="228" x14ac:dyDescent="0.2">
      <c r="A37" s="1" t="s">
        <v>271</v>
      </c>
      <c r="B37" s="6">
        <v>45283</v>
      </c>
      <c r="C37" s="3" t="s">
        <v>350</v>
      </c>
      <c r="D37" s="33" t="s">
        <v>28</v>
      </c>
      <c r="E37" s="4" t="s">
        <v>351</v>
      </c>
      <c r="F37" s="5">
        <v>5000000</v>
      </c>
      <c r="G37" s="3" t="s">
        <v>20</v>
      </c>
      <c r="H37" s="15" t="s">
        <v>555</v>
      </c>
    </row>
    <row r="38" spans="1:8" ht="142.5" x14ac:dyDescent="0.2">
      <c r="A38" s="1" t="s">
        <v>17</v>
      </c>
      <c r="B38" s="2">
        <v>45292</v>
      </c>
      <c r="C38" s="15" t="s">
        <v>34</v>
      </c>
      <c r="D38" s="48" t="s">
        <v>28</v>
      </c>
      <c r="E38" s="16" t="s">
        <v>35</v>
      </c>
      <c r="F38" s="17">
        <v>100000</v>
      </c>
      <c r="G38" s="15" t="s">
        <v>20</v>
      </c>
      <c r="H38" s="15" t="s">
        <v>558</v>
      </c>
    </row>
    <row r="39" spans="1:8" ht="71.25" x14ac:dyDescent="0.2">
      <c r="A39" s="1" t="s">
        <v>63</v>
      </c>
      <c r="B39" s="2">
        <v>45292</v>
      </c>
      <c r="C39" s="3" t="s">
        <v>93</v>
      </c>
      <c r="D39" s="33" t="s">
        <v>28</v>
      </c>
      <c r="E39" s="4" t="s">
        <v>94</v>
      </c>
      <c r="F39" s="5">
        <v>750000</v>
      </c>
      <c r="G39" s="3" t="s">
        <v>20</v>
      </c>
      <c r="H39" s="3" t="s">
        <v>545</v>
      </c>
    </row>
    <row r="40" spans="1:8" ht="42.75" x14ac:dyDescent="0.2">
      <c r="A40" s="1" t="s">
        <v>108</v>
      </c>
      <c r="B40" s="6">
        <v>45292</v>
      </c>
      <c r="C40" s="3" t="s">
        <v>121</v>
      </c>
      <c r="D40" s="20" t="s">
        <v>28</v>
      </c>
      <c r="E40" s="4" t="s">
        <v>122</v>
      </c>
      <c r="F40" s="5">
        <v>1863279</v>
      </c>
      <c r="G40" s="3" t="s">
        <v>20</v>
      </c>
      <c r="H40" s="3" t="s">
        <v>550</v>
      </c>
    </row>
    <row r="41" spans="1:8" ht="85.5" x14ac:dyDescent="0.2">
      <c r="A41" s="1" t="s">
        <v>108</v>
      </c>
      <c r="B41" s="6">
        <v>45292</v>
      </c>
      <c r="C41" s="3" t="s">
        <v>119</v>
      </c>
      <c r="D41" s="34" t="s">
        <v>28</v>
      </c>
      <c r="E41" s="28" t="s">
        <v>120</v>
      </c>
      <c r="F41" s="5">
        <v>2681447</v>
      </c>
      <c r="G41" s="3" t="s">
        <v>20</v>
      </c>
      <c r="H41" s="3" t="s">
        <v>542</v>
      </c>
    </row>
    <row r="42" spans="1:8" ht="142.5" x14ac:dyDescent="0.2">
      <c r="A42" s="1" t="s">
        <v>469</v>
      </c>
      <c r="B42" s="2">
        <v>45292</v>
      </c>
      <c r="C42" s="3" t="s">
        <v>473</v>
      </c>
      <c r="D42" s="33" t="s">
        <v>28</v>
      </c>
      <c r="E42" s="4" t="s">
        <v>471</v>
      </c>
      <c r="F42" s="5">
        <v>4800000</v>
      </c>
      <c r="G42" s="3" t="s">
        <v>126</v>
      </c>
      <c r="H42" s="3" t="s">
        <v>585</v>
      </c>
    </row>
    <row r="43" spans="1:8" ht="171" x14ac:dyDescent="0.2">
      <c r="A43" s="7" t="s">
        <v>271</v>
      </c>
      <c r="B43" s="39">
        <v>45292</v>
      </c>
      <c r="C43" s="13" t="s">
        <v>354</v>
      </c>
      <c r="D43" s="37" t="s">
        <v>28</v>
      </c>
      <c r="E43" s="14" t="s">
        <v>355</v>
      </c>
      <c r="F43" s="46">
        <v>16500000</v>
      </c>
      <c r="G43" s="7" t="s">
        <v>356</v>
      </c>
      <c r="H43" s="13" t="s">
        <v>544</v>
      </c>
    </row>
    <row r="44" spans="1:8" ht="99.75" x14ac:dyDescent="0.2">
      <c r="A44" s="1" t="s">
        <v>271</v>
      </c>
      <c r="B44" s="2">
        <v>45323</v>
      </c>
      <c r="C44" s="3" t="s">
        <v>298</v>
      </c>
      <c r="D44" s="3" t="s">
        <v>28</v>
      </c>
      <c r="E44" s="4" t="s">
        <v>299</v>
      </c>
      <c r="F44" s="5">
        <v>620595</v>
      </c>
      <c r="G44" s="3" t="s">
        <v>20</v>
      </c>
      <c r="H44" s="15" t="s">
        <v>541</v>
      </c>
    </row>
    <row r="45" spans="1:8" ht="71.25" x14ac:dyDescent="0.2">
      <c r="A45" s="1" t="s">
        <v>271</v>
      </c>
      <c r="B45" s="2">
        <v>45323</v>
      </c>
      <c r="C45" s="3" t="s">
        <v>334</v>
      </c>
      <c r="D45" s="33" t="s">
        <v>28</v>
      </c>
      <c r="E45" s="4" t="s">
        <v>335</v>
      </c>
      <c r="F45" s="5">
        <v>5000000</v>
      </c>
      <c r="G45" s="3" t="s">
        <v>20</v>
      </c>
      <c r="H45" s="15" t="s">
        <v>585</v>
      </c>
    </row>
    <row r="46" spans="1:8" ht="142.5" x14ac:dyDescent="0.2">
      <c r="A46" s="1" t="s">
        <v>469</v>
      </c>
      <c r="B46" s="2">
        <v>45323</v>
      </c>
      <c r="C46" s="3" t="s">
        <v>474</v>
      </c>
      <c r="D46" s="33" t="s">
        <v>28</v>
      </c>
      <c r="E46" s="4" t="s">
        <v>471</v>
      </c>
      <c r="F46" s="5">
        <v>4800000</v>
      </c>
      <c r="G46" s="3" t="s">
        <v>126</v>
      </c>
      <c r="H46" s="3" t="s">
        <v>585</v>
      </c>
    </row>
    <row r="47" spans="1:8" ht="99.75" x14ac:dyDescent="0.2">
      <c r="A47" s="1" t="s">
        <v>63</v>
      </c>
      <c r="B47" s="2">
        <v>45323</v>
      </c>
      <c r="C47" s="3" t="s">
        <v>68</v>
      </c>
      <c r="D47" s="33" t="s">
        <v>28</v>
      </c>
      <c r="E47" s="4" t="s">
        <v>69</v>
      </c>
      <c r="F47" s="5">
        <v>700000</v>
      </c>
      <c r="G47" s="3" t="s">
        <v>20</v>
      </c>
      <c r="H47" s="3" t="s">
        <v>521</v>
      </c>
    </row>
    <row r="48" spans="1:8" ht="85.5" x14ac:dyDescent="0.2">
      <c r="A48" s="1" t="s">
        <v>63</v>
      </c>
      <c r="B48" s="2">
        <v>45323</v>
      </c>
      <c r="C48" s="3" t="s">
        <v>70</v>
      </c>
      <c r="D48" s="33" t="s">
        <v>28</v>
      </c>
      <c r="E48" s="4" t="s">
        <v>71</v>
      </c>
      <c r="F48" s="5">
        <v>600000</v>
      </c>
      <c r="G48" s="3" t="s">
        <v>20</v>
      </c>
      <c r="H48" s="3" t="s">
        <v>521</v>
      </c>
    </row>
    <row r="49" spans="1:8" ht="57" x14ac:dyDescent="0.2">
      <c r="A49" s="1" t="s">
        <v>250</v>
      </c>
      <c r="B49" s="6">
        <v>45323</v>
      </c>
      <c r="C49" s="3" t="s">
        <v>253</v>
      </c>
      <c r="D49" s="33" t="s">
        <v>28</v>
      </c>
      <c r="E49" s="4" t="s">
        <v>597</v>
      </c>
      <c r="F49" s="5">
        <v>1500000</v>
      </c>
      <c r="G49" s="3" t="s">
        <v>20</v>
      </c>
      <c r="H49" s="3" t="s">
        <v>543</v>
      </c>
    </row>
    <row r="50" spans="1:8" ht="99.75" x14ac:dyDescent="0.2">
      <c r="A50" s="1" t="s">
        <v>17</v>
      </c>
      <c r="B50" s="2">
        <v>45323</v>
      </c>
      <c r="C50" s="15" t="s">
        <v>30</v>
      </c>
      <c r="D50" s="48" t="s">
        <v>28</v>
      </c>
      <c r="E50" s="16" t="s">
        <v>31</v>
      </c>
      <c r="F50" s="17">
        <v>3374347</v>
      </c>
      <c r="G50" s="15" t="s">
        <v>20</v>
      </c>
      <c r="H50" s="15" t="s">
        <v>557</v>
      </c>
    </row>
    <row r="51" spans="1:8" ht="57" x14ac:dyDescent="0.2">
      <c r="A51" s="1" t="s">
        <v>108</v>
      </c>
      <c r="B51" s="6">
        <v>45323</v>
      </c>
      <c r="C51" s="3" t="s">
        <v>109</v>
      </c>
      <c r="D51" s="20" t="s">
        <v>28</v>
      </c>
      <c r="E51" s="4" t="s">
        <v>110</v>
      </c>
      <c r="F51" s="5">
        <v>1000000</v>
      </c>
      <c r="G51" s="3" t="s">
        <v>20</v>
      </c>
      <c r="H51" s="3" t="s">
        <v>560</v>
      </c>
    </row>
    <row r="52" spans="1:8" ht="213.75" x14ac:dyDescent="0.2">
      <c r="A52" s="7" t="s">
        <v>17</v>
      </c>
      <c r="B52" s="39">
        <v>45352</v>
      </c>
      <c r="C52" s="13" t="s">
        <v>46</v>
      </c>
      <c r="D52" s="37" t="s">
        <v>28</v>
      </c>
      <c r="E52" s="14" t="s">
        <v>47</v>
      </c>
      <c r="F52" s="46" t="s">
        <v>48</v>
      </c>
      <c r="G52" s="7" t="s">
        <v>49</v>
      </c>
      <c r="H52" s="13" t="s">
        <v>541</v>
      </c>
    </row>
    <row r="53" spans="1:8" ht="114" x14ac:dyDescent="0.2">
      <c r="A53" s="1" t="s">
        <v>271</v>
      </c>
      <c r="B53" s="2">
        <v>45352</v>
      </c>
      <c r="C53" s="3" t="s">
        <v>290</v>
      </c>
      <c r="D53" s="3" t="s">
        <v>28</v>
      </c>
      <c r="E53" s="4" t="s">
        <v>291</v>
      </c>
      <c r="F53" s="5">
        <v>366370</v>
      </c>
      <c r="G53" s="3" t="s">
        <v>20</v>
      </c>
      <c r="H53" s="15" t="s">
        <v>541</v>
      </c>
    </row>
    <row r="54" spans="1:8" ht="85.5" x14ac:dyDescent="0.2">
      <c r="A54" s="7" t="s">
        <v>271</v>
      </c>
      <c r="B54" s="39">
        <v>45352</v>
      </c>
      <c r="C54" s="13" t="s">
        <v>372</v>
      </c>
      <c r="D54" s="13" t="s">
        <v>28</v>
      </c>
      <c r="E54" s="14" t="s">
        <v>612</v>
      </c>
      <c r="F54" s="23">
        <v>1147000</v>
      </c>
      <c r="G54" s="13" t="s">
        <v>49</v>
      </c>
      <c r="H54" s="13" t="s">
        <v>541</v>
      </c>
    </row>
    <row r="55" spans="1:8" ht="85.5" x14ac:dyDescent="0.2">
      <c r="A55" s="7" t="s">
        <v>271</v>
      </c>
      <c r="B55" s="39">
        <v>45352</v>
      </c>
      <c r="C55" s="13" t="s">
        <v>370</v>
      </c>
      <c r="D55" s="37" t="s">
        <v>28</v>
      </c>
      <c r="E55" s="14" t="s">
        <v>610</v>
      </c>
      <c r="F55" s="23">
        <v>2885750</v>
      </c>
      <c r="G55" s="13" t="s">
        <v>26</v>
      </c>
      <c r="H55" s="13" t="s">
        <v>611</v>
      </c>
    </row>
    <row r="56" spans="1:8" ht="213.75" x14ac:dyDescent="0.2">
      <c r="A56" s="7" t="s">
        <v>271</v>
      </c>
      <c r="B56" s="39">
        <v>45352</v>
      </c>
      <c r="C56" s="13" t="s">
        <v>352</v>
      </c>
      <c r="D56" s="37" t="s">
        <v>28</v>
      </c>
      <c r="E56" s="14" t="s">
        <v>353</v>
      </c>
      <c r="F56" s="46">
        <v>96000000</v>
      </c>
      <c r="G56" s="7" t="s">
        <v>49</v>
      </c>
      <c r="H56" s="13" t="s">
        <v>604</v>
      </c>
    </row>
    <row r="57" spans="1:8" ht="57" x14ac:dyDescent="0.2">
      <c r="A57" s="1" t="s">
        <v>17</v>
      </c>
      <c r="B57" s="2">
        <v>45352</v>
      </c>
      <c r="C57" s="15" t="s">
        <v>27</v>
      </c>
      <c r="D57" s="48" t="s">
        <v>28</v>
      </c>
      <c r="E57" s="16" t="s">
        <v>29</v>
      </c>
      <c r="F57" s="17">
        <v>10500000</v>
      </c>
      <c r="G57" s="15" t="s">
        <v>20</v>
      </c>
      <c r="H57" s="15" t="s">
        <v>557</v>
      </c>
    </row>
    <row r="58" spans="1:8" ht="85.5" x14ac:dyDescent="0.2">
      <c r="A58" s="1" t="s">
        <v>271</v>
      </c>
      <c r="B58" s="2">
        <v>45352</v>
      </c>
      <c r="C58" s="3" t="s">
        <v>304</v>
      </c>
      <c r="D58" s="33" t="s">
        <v>28</v>
      </c>
      <c r="E58" s="4" t="s">
        <v>601</v>
      </c>
      <c r="F58" s="5">
        <v>777000</v>
      </c>
      <c r="G58" s="3" t="s">
        <v>20</v>
      </c>
      <c r="H58" s="15" t="s">
        <v>602</v>
      </c>
    </row>
    <row r="59" spans="1:8" ht="57" x14ac:dyDescent="0.2">
      <c r="A59" s="1" t="s">
        <v>250</v>
      </c>
      <c r="B59" s="2">
        <v>45383</v>
      </c>
      <c r="C59" s="3" t="s">
        <v>254</v>
      </c>
      <c r="D59" s="33" t="s">
        <v>28</v>
      </c>
      <c r="E59" s="4" t="s">
        <v>598</v>
      </c>
      <c r="F59" s="5">
        <v>2805000</v>
      </c>
      <c r="G59" s="3" t="s">
        <v>20</v>
      </c>
      <c r="H59" s="3" t="s">
        <v>543</v>
      </c>
    </row>
    <row r="60" spans="1:8" ht="85.5" x14ac:dyDescent="0.2">
      <c r="A60" s="1" t="s">
        <v>271</v>
      </c>
      <c r="B60" s="2">
        <v>45413</v>
      </c>
      <c r="C60" s="3" t="s">
        <v>296</v>
      </c>
      <c r="D60" s="33" t="s">
        <v>28</v>
      </c>
      <c r="E60" s="4" t="s">
        <v>297</v>
      </c>
      <c r="F60" s="5">
        <v>597400</v>
      </c>
      <c r="G60" s="3" t="s">
        <v>20</v>
      </c>
      <c r="H60" s="15" t="s">
        <v>541</v>
      </c>
    </row>
    <row r="61" spans="1:8" ht="57" x14ac:dyDescent="0.2">
      <c r="A61" s="1" t="s">
        <v>271</v>
      </c>
      <c r="B61" s="2">
        <v>45413</v>
      </c>
      <c r="C61" s="3" t="s">
        <v>315</v>
      </c>
      <c r="D61" s="33" t="s">
        <v>28</v>
      </c>
      <c r="E61" s="4" t="s">
        <v>316</v>
      </c>
      <c r="F61" s="5">
        <v>1890000</v>
      </c>
      <c r="G61" s="3" t="s">
        <v>126</v>
      </c>
      <c r="H61" s="15" t="s">
        <v>554</v>
      </c>
    </row>
    <row r="62" spans="1:8" ht="128.25" x14ac:dyDescent="0.2">
      <c r="A62" s="1" t="s">
        <v>271</v>
      </c>
      <c r="B62" s="2">
        <v>45413</v>
      </c>
      <c r="C62" s="3" t="s">
        <v>346</v>
      </c>
      <c r="D62" s="33" t="s">
        <v>28</v>
      </c>
      <c r="E62" s="4" t="s">
        <v>321</v>
      </c>
      <c r="F62" s="5">
        <v>7500000</v>
      </c>
      <c r="G62" s="3" t="s">
        <v>20</v>
      </c>
      <c r="H62" s="15" t="s">
        <v>585</v>
      </c>
    </row>
    <row r="63" spans="1:8" ht="128.25" x14ac:dyDescent="0.2">
      <c r="A63" s="1" t="s">
        <v>271</v>
      </c>
      <c r="B63" s="2">
        <v>45413</v>
      </c>
      <c r="C63" s="3" t="s">
        <v>347</v>
      </c>
      <c r="D63" s="33" t="s">
        <v>28</v>
      </c>
      <c r="E63" s="4" t="s">
        <v>321</v>
      </c>
      <c r="F63" s="5">
        <v>7500000</v>
      </c>
      <c r="G63" s="3" t="s">
        <v>20</v>
      </c>
      <c r="H63" s="15" t="s">
        <v>585</v>
      </c>
    </row>
    <row r="64" spans="1:8" ht="71.25" x14ac:dyDescent="0.2">
      <c r="A64" s="7" t="s">
        <v>271</v>
      </c>
      <c r="B64" s="39">
        <v>45413</v>
      </c>
      <c r="C64" s="13" t="s">
        <v>360</v>
      </c>
      <c r="D64" s="37" t="s">
        <v>28</v>
      </c>
      <c r="E64" s="14" t="s">
        <v>606</v>
      </c>
      <c r="F64" s="23">
        <v>12769198</v>
      </c>
      <c r="G64" s="13" t="s">
        <v>26</v>
      </c>
      <c r="H64" s="13" t="s">
        <v>592</v>
      </c>
    </row>
    <row r="65" spans="1:8" ht="156.75" x14ac:dyDescent="0.2">
      <c r="A65" s="1" t="s">
        <v>271</v>
      </c>
      <c r="B65" s="2">
        <v>45413</v>
      </c>
      <c r="C65" s="3" t="s">
        <v>317</v>
      </c>
      <c r="D65" s="33" t="s">
        <v>28</v>
      </c>
      <c r="E65" s="4" t="s">
        <v>318</v>
      </c>
      <c r="F65" s="5">
        <v>2651240.31</v>
      </c>
      <c r="G65" s="3" t="s">
        <v>20</v>
      </c>
      <c r="H65" s="15" t="s">
        <v>548</v>
      </c>
    </row>
    <row r="66" spans="1:8" ht="156.75" x14ac:dyDescent="0.2">
      <c r="A66" s="7" t="s">
        <v>379</v>
      </c>
      <c r="B66" s="39">
        <v>45413</v>
      </c>
      <c r="C66" s="13" t="s">
        <v>380</v>
      </c>
      <c r="D66" s="37" t="s">
        <v>28</v>
      </c>
      <c r="E66" s="14" t="s">
        <v>381</v>
      </c>
      <c r="F66" s="46">
        <v>13500000</v>
      </c>
      <c r="G66" s="7" t="s">
        <v>49</v>
      </c>
      <c r="H66" s="13" t="s">
        <v>544</v>
      </c>
    </row>
    <row r="67" spans="1:8" ht="57" x14ac:dyDescent="0.2">
      <c r="A67" s="1" t="s">
        <v>271</v>
      </c>
      <c r="B67" s="2">
        <v>45413</v>
      </c>
      <c r="C67" s="3" t="s">
        <v>280</v>
      </c>
      <c r="D67" s="33" t="s">
        <v>281</v>
      </c>
      <c r="E67" s="4" t="s">
        <v>282</v>
      </c>
      <c r="F67" s="5">
        <v>700000</v>
      </c>
      <c r="G67" s="3" t="s">
        <v>20</v>
      </c>
      <c r="H67" s="15" t="s">
        <v>559</v>
      </c>
    </row>
    <row r="68" spans="1:8" ht="71.25" x14ac:dyDescent="0.2">
      <c r="A68" s="1" t="s">
        <v>271</v>
      </c>
      <c r="B68" s="2">
        <v>45444</v>
      </c>
      <c r="C68" s="3" t="s">
        <v>286</v>
      </c>
      <c r="D68" s="33" t="s">
        <v>28</v>
      </c>
      <c r="E68" s="4" t="s">
        <v>287</v>
      </c>
      <c r="F68" s="5">
        <v>345315</v>
      </c>
      <c r="G68" s="3" t="s">
        <v>20</v>
      </c>
      <c r="H68" s="15" t="s">
        <v>541</v>
      </c>
    </row>
    <row r="69" spans="1:8" ht="71.25" x14ac:dyDescent="0.2">
      <c r="A69" s="1" t="s">
        <v>271</v>
      </c>
      <c r="B69" s="2">
        <v>45444</v>
      </c>
      <c r="C69" s="3" t="s">
        <v>292</v>
      </c>
      <c r="D69" s="33" t="s">
        <v>28</v>
      </c>
      <c r="E69" s="4" t="s">
        <v>293</v>
      </c>
      <c r="F69" s="5">
        <v>442800</v>
      </c>
      <c r="G69" s="3" t="s">
        <v>20</v>
      </c>
      <c r="H69" s="15" t="s">
        <v>541</v>
      </c>
    </row>
    <row r="70" spans="1:8" ht="42.75" x14ac:dyDescent="0.2">
      <c r="A70" s="1" t="s">
        <v>271</v>
      </c>
      <c r="B70" s="2">
        <v>45444</v>
      </c>
      <c r="C70" s="3" t="s">
        <v>294</v>
      </c>
      <c r="D70" s="3" t="s">
        <v>28</v>
      </c>
      <c r="E70" s="4" t="s">
        <v>599</v>
      </c>
      <c r="F70" s="5">
        <v>531000</v>
      </c>
      <c r="G70" s="3" t="s">
        <v>20</v>
      </c>
      <c r="H70" s="15" t="s">
        <v>541</v>
      </c>
    </row>
    <row r="71" spans="1:8" ht="71.25" x14ac:dyDescent="0.2">
      <c r="A71" s="7" t="s">
        <v>271</v>
      </c>
      <c r="B71" s="39">
        <v>45444</v>
      </c>
      <c r="C71" s="13" t="s">
        <v>368</v>
      </c>
      <c r="D71" s="37" t="s">
        <v>28</v>
      </c>
      <c r="E71" s="14" t="s">
        <v>609</v>
      </c>
      <c r="F71" s="23">
        <v>3931173</v>
      </c>
      <c r="G71" s="13" t="s">
        <v>26</v>
      </c>
      <c r="H71" s="13" t="s">
        <v>608</v>
      </c>
    </row>
    <row r="72" spans="1:8" ht="114" x14ac:dyDescent="0.2">
      <c r="A72" s="1" t="s">
        <v>271</v>
      </c>
      <c r="B72" s="2">
        <v>45474</v>
      </c>
      <c r="C72" s="3" t="s">
        <v>288</v>
      </c>
      <c r="D72" s="33" t="s">
        <v>28</v>
      </c>
      <c r="E72" s="4" t="s">
        <v>289</v>
      </c>
      <c r="F72" s="5">
        <v>355510</v>
      </c>
      <c r="G72" s="3" t="s">
        <v>20</v>
      </c>
      <c r="H72" s="15" t="s">
        <v>541</v>
      </c>
    </row>
    <row r="73" spans="1:8" ht="85.5" x14ac:dyDescent="0.2">
      <c r="A73" s="1" t="s">
        <v>271</v>
      </c>
      <c r="B73" s="2">
        <v>45474</v>
      </c>
      <c r="C73" s="3" t="s">
        <v>295</v>
      </c>
      <c r="D73" s="33" t="s">
        <v>28</v>
      </c>
      <c r="E73" s="4" t="s">
        <v>600</v>
      </c>
      <c r="F73" s="5">
        <v>544050</v>
      </c>
      <c r="G73" s="3" t="s">
        <v>20</v>
      </c>
      <c r="H73" s="15" t="s">
        <v>541</v>
      </c>
    </row>
    <row r="74" spans="1:8" ht="156.75" x14ac:dyDescent="0.2">
      <c r="A74" s="7" t="s">
        <v>271</v>
      </c>
      <c r="B74" s="39">
        <v>45474</v>
      </c>
      <c r="C74" s="13" t="s">
        <v>359</v>
      </c>
      <c r="D74" s="37" t="s">
        <v>28</v>
      </c>
      <c r="E74" s="14" t="s">
        <v>605</v>
      </c>
      <c r="F74" s="23">
        <v>10000000</v>
      </c>
      <c r="G74" s="7" t="s">
        <v>26</v>
      </c>
      <c r="H74" s="13" t="s">
        <v>679</v>
      </c>
    </row>
    <row r="75" spans="1:8" ht="128.25" x14ac:dyDescent="0.2">
      <c r="A75" s="1" t="s">
        <v>271</v>
      </c>
      <c r="B75" s="2">
        <v>45474</v>
      </c>
      <c r="C75" s="3" t="s">
        <v>328</v>
      </c>
      <c r="D75" s="33" t="s">
        <v>28</v>
      </c>
      <c r="E75" s="4" t="s">
        <v>590</v>
      </c>
      <c r="F75" s="5">
        <v>4406250</v>
      </c>
      <c r="G75" s="3" t="s">
        <v>20</v>
      </c>
      <c r="H75" s="15" t="s">
        <v>591</v>
      </c>
    </row>
    <row r="76" spans="1:8" ht="57" x14ac:dyDescent="0.2">
      <c r="A76" s="1" t="s">
        <v>17</v>
      </c>
      <c r="B76" s="2">
        <v>45474</v>
      </c>
      <c r="C76" s="15" t="s">
        <v>32</v>
      </c>
      <c r="D76" s="48" t="s">
        <v>28</v>
      </c>
      <c r="E76" s="16" t="s">
        <v>33</v>
      </c>
      <c r="F76" s="17">
        <v>18662478</v>
      </c>
      <c r="G76" s="15" t="s">
        <v>20</v>
      </c>
      <c r="H76" s="15" t="s">
        <v>544</v>
      </c>
    </row>
    <row r="77" spans="1:8" ht="114" x14ac:dyDescent="0.2">
      <c r="A77" s="1" t="s">
        <v>271</v>
      </c>
      <c r="B77" s="2">
        <v>45505</v>
      </c>
      <c r="C77" s="3" t="s">
        <v>302</v>
      </c>
      <c r="D77" s="33" t="s">
        <v>28</v>
      </c>
      <c r="E77" s="4" t="s">
        <v>303</v>
      </c>
      <c r="F77" s="5">
        <v>664200</v>
      </c>
      <c r="G77" s="3" t="s">
        <v>20</v>
      </c>
      <c r="H77" s="15" t="s">
        <v>541</v>
      </c>
    </row>
    <row r="78" spans="1:8" ht="114" x14ac:dyDescent="0.2">
      <c r="A78" s="1" t="s">
        <v>271</v>
      </c>
      <c r="B78" s="2">
        <v>45505</v>
      </c>
      <c r="C78" s="3" t="s">
        <v>305</v>
      </c>
      <c r="D78" s="3" t="s">
        <v>28</v>
      </c>
      <c r="E78" s="4" t="s">
        <v>306</v>
      </c>
      <c r="F78" s="5">
        <v>1130020</v>
      </c>
      <c r="G78" s="3" t="s">
        <v>20</v>
      </c>
      <c r="H78" s="15" t="s">
        <v>541</v>
      </c>
    </row>
    <row r="79" spans="1:8" ht="142.5" x14ac:dyDescent="0.2">
      <c r="A79" s="57" t="s">
        <v>271</v>
      </c>
      <c r="B79" s="60">
        <v>45505</v>
      </c>
      <c r="C79" s="62" t="s">
        <v>361</v>
      </c>
      <c r="D79" s="62" t="s">
        <v>28</v>
      </c>
      <c r="E79" s="65" t="s">
        <v>607</v>
      </c>
      <c r="F79" s="70">
        <v>6270500</v>
      </c>
      <c r="G79" s="62" t="s">
        <v>26</v>
      </c>
      <c r="H79" s="62" t="s">
        <v>608</v>
      </c>
    </row>
    <row r="80" spans="1:8" ht="142.5" x14ac:dyDescent="0.2">
      <c r="A80" s="54" t="s">
        <v>271</v>
      </c>
      <c r="B80" s="59">
        <v>45536</v>
      </c>
      <c r="C80" s="68" t="s">
        <v>313</v>
      </c>
      <c r="D80" s="68" t="s">
        <v>28</v>
      </c>
      <c r="E80" s="69" t="s">
        <v>314</v>
      </c>
      <c r="F80" s="71">
        <v>1655910</v>
      </c>
      <c r="G80" s="68" t="s">
        <v>126</v>
      </c>
      <c r="H80" s="56" t="s">
        <v>541</v>
      </c>
    </row>
    <row r="81" spans="1:8" ht="199.5" x14ac:dyDescent="0.2">
      <c r="A81" s="58" t="s">
        <v>271</v>
      </c>
      <c r="B81" s="61">
        <v>45536</v>
      </c>
      <c r="C81" s="63" t="s">
        <v>349</v>
      </c>
      <c r="D81" s="64" t="s">
        <v>28</v>
      </c>
      <c r="E81" s="52" t="s">
        <v>676</v>
      </c>
      <c r="F81" s="66">
        <v>10326759.689999999</v>
      </c>
      <c r="G81" s="72" t="s">
        <v>20</v>
      </c>
      <c r="H81" s="15" t="s">
        <v>585</v>
      </c>
    </row>
  </sheetData>
  <sortState xmlns:xlrd2="http://schemas.microsoft.com/office/spreadsheetml/2017/richdata2" ref="A2:H81">
    <sortCondition ref="B2:B8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3A8F-CFC0-4CC0-B11A-1FE4B2054C45}">
  <dimension ref="A1:H60"/>
  <sheetViews>
    <sheetView workbookViewId="0">
      <selection activeCell="N3" sqref="N3"/>
    </sheetView>
  </sheetViews>
  <sheetFormatPr defaultRowHeight="12.75" x14ac:dyDescent="0.2"/>
  <cols>
    <col min="1" max="1" width="12.85546875" bestFit="1" customWidth="1"/>
    <col min="2" max="2" width="14.7109375" bestFit="1" customWidth="1"/>
    <col min="3" max="3" width="23.7109375" customWidth="1"/>
    <col min="4" max="4" width="20" bestFit="1" customWidth="1"/>
    <col min="5" max="5" width="27.42578125" customWidth="1"/>
    <col min="6" max="6" width="17.42578125" bestFit="1" customWidth="1"/>
    <col min="7" max="7" width="12.28515625" bestFit="1" customWidth="1"/>
    <col min="8" max="8" width="35" bestFit="1" customWidth="1"/>
  </cols>
  <sheetData>
    <row r="1" spans="1:8" ht="30" x14ac:dyDescent="0.2">
      <c r="A1" s="43" t="s">
        <v>0</v>
      </c>
      <c r="B1" s="42" t="s">
        <v>1</v>
      </c>
      <c r="C1" s="43" t="s">
        <v>2</v>
      </c>
      <c r="D1" s="43" t="s">
        <v>3</v>
      </c>
      <c r="E1" s="43" t="s">
        <v>4</v>
      </c>
      <c r="F1" s="44" t="s">
        <v>5</v>
      </c>
      <c r="G1" s="43" t="s">
        <v>6</v>
      </c>
      <c r="H1" s="43" t="s">
        <v>7</v>
      </c>
    </row>
    <row r="2" spans="1:8" ht="42.75" x14ac:dyDescent="0.2">
      <c r="A2" s="1" t="s">
        <v>436</v>
      </c>
      <c r="B2" s="8">
        <v>45231</v>
      </c>
      <c r="C2" s="9" t="s">
        <v>437</v>
      </c>
      <c r="D2" s="33" t="s">
        <v>19</v>
      </c>
      <c r="E2" s="10" t="s">
        <v>438</v>
      </c>
      <c r="F2" s="45">
        <v>570000</v>
      </c>
      <c r="G2" s="9" t="s">
        <v>20</v>
      </c>
      <c r="H2" s="75" t="s">
        <v>493</v>
      </c>
    </row>
    <row r="3" spans="1:8" ht="128.25" x14ac:dyDescent="0.2">
      <c r="A3" s="7" t="s">
        <v>436</v>
      </c>
      <c r="B3" s="8">
        <v>45231</v>
      </c>
      <c r="C3" s="9" t="s">
        <v>444</v>
      </c>
      <c r="D3" s="33" t="s">
        <v>19</v>
      </c>
      <c r="E3" s="4" t="s">
        <v>445</v>
      </c>
      <c r="F3" s="5">
        <v>240000</v>
      </c>
      <c r="G3" s="3" t="s">
        <v>20</v>
      </c>
      <c r="H3" s="3" t="s">
        <v>493</v>
      </c>
    </row>
    <row r="4" spans="1:8" ht="156.75" x14ac:dyDescent="0.2">
      <c r="A4" s="1" t="s">
        <v>436</v>
      </c>
      <c r="B4" s="8">
        <v>45231</v>
      </c>
      <c r="C4" s="3" t="s">
        <v>446</v>
      </c>
      <c r="D4" s="33" t="s">
        <v>19</v>
      </c>
      <c r="E4" s="4" t="s">
        <v>626</v>
      </c>
      <c r="F4" s="5">
        <v>300000</v>
      </c>
      <c r="G4" s="3" t="s">
        <v>20</v>
      </c>
      <c r="H4" s="3" t="s">
        <v>493</v>
      </c>
    </row>
    <row r="5" spans="1:8" ht="42.75" x14ac:dyDescent="0.2">
      <c r="A5" s="7" t="s">
        <v>436</v>
      </c>
      <c r="B5" s="39">
        <v>45231</v>
      </c>
      <c r="C5" s="18" t="s">
        <v>462</v>
      </c>
      <c r="D5" s="33" t="s">
        <v>19</v>
      </c>
      <c r="E5" s="73" t="s">
        <v>463</v>
      </c>
      <c r="F5" s="38">
        <v>141565</v>
      </c>
      <c r="G5" s="13" t="s">
        <v>20</v>
      </c>
      <c r="H5" s="76" t="s">
        <v>493</v>
      </c>
    </row>
    <row r="6" spans="1:8" ht="156.75" x14ac:dyDescent="0.2">
      <c r="A6" s="7" t="s">
        <v>436</v>
      </c>
      <c r="B6" s="6">
        <v>45231</v>
      </c>
      <c r="C6" s="18" t="s">
        <v>464</v>
      </c>
      <c r="D6" s="33" t="s">
        <v>19</v>
      </c>
      <c r="E6" s="14" t="s">
        <v>628</v>
      </c>
      <c r="F6" s="38">
        <v>3100000</v>
      </c>
      <c r="G6" s="13" t="s">
        <v>20</v>
      </c>
      <c r="H6" s="7" t="s">
        <v>561</v>
      </c>
    </row>
    <row r="7" spans="1:8" ht="128.25" x14ac:dyDescent="0.2">
      <c r="A7" s="7" t="s">
        <v>17</v>
      </c>
      <c r="B7" s="39">
        <v>45231</v>
      </c>
      <c r="C7" s="18" t="s">
        <v>40</v>
      </c>
      <c r="D7" s="33" t="s">
        <v>19</v>
      </c>
      <c r="E7" s="14" t="s">
        <v>41</v>
      </c>
      <c r="F7" s="38">
        <v>140000</v>
      </c>
      <c r="G7" s="13" t="s">
        <v>20</v>
      </c>
      <c r="H7" s="7" t="s">
        <v>80</v>
      </c>
    </row>
    <row r="8" spans="1:8" ht="171" x14ac:dyDescent="0.2">
      <c r="A8" s="1" t="s">
        <v>216</v>
      </c>
      <c r="B8" s="6">
        <v>45231</v>
      </c>
      <c r="C8" s="3" t="s">
        <v>219</v>
      </c>
      <c r="D8" s="3" t="s">
        <v>19</v>
      </c>
      <c r="E8" s="4" t="s">
        <v>220</v>
      </c>
      <c r="F8" s="11">
        <v>280000</v>
      </c>
      <c r="G8" s="3" t="s">
        <v>20</v>
      </c>
      <c r="H8" s="3" t="s">
        <v>508</v>
      </c>
    </row>
    <row r="9" spans="1:8" ht="57" x14ac:dyDescent="0.2">
      <c r="A9" s="1" t="s">
        <v>216</v>
      </c>
      <c r="B9" s="2">
        <v>45231</v>
      </c>
      <c r="C9" s="3" t="s">
        <v>225</v>
      </c>
      <c r="D9" s="33" t="s">
        <v>19</v>
      </c>
      <c r="E9" s="49" t="s">
        <v>226</v>
      </c>
      <c r="F9" s="5">
        <v>150000</v>
      </c>
      <c r="G9" s="3" t="s">
        <v>20</v>
      </c>
      <c r="H9" s="3" t="s">
        <v>508</v>
      </c>
    </row>
    <row r="10" spans="1:8" ht="99.75" x14ac:dyDescent="0.2">
      <c r="A10" s="1" t="s">
        <v>271</v>
      </c>
      <c r="B10" s="6">
        <v>45231</v>
      </c>
      <c r="C10" s="3" t="s">
        <v>272</v>
      </c>
      <c r="D10" s="33" t="s">
        <v>19</v>
      </c>
      <c r="E10" s="49" t="s">
        <v>616</v>
      </c>
      <c r="F10" s="53">
        <v>54000</v>
      </c>
      <c r="G10" s="3" t="s">
        <v>126</v>
      </c>
      <c r="H10" s="3" t="s">
        <v>563</v>
      </c>
    </row>
    <row r="11" spans="1:8" ht="28.5" x14ac:dyDescent="0.2">
      <c r="A11" s="7" t="s">
        <v>151</v>
      </c>
      <c r="B11" s="6">
        <v>45231</v>
      </c>
      <c r="C11" s="9" t="s">
        <v>164</v>
      </c>
      <c r="D11" s="33" t="s">
        <v>19</v>
      </c>
      <c r="E11" s="10" t="s">
        <v>165</v>
      </c>
      <c r="F11" s="74">
        <v>135000</v>
      </c>
      <c r="G11" s="9" t="s">
        <v>20</v>
      </c>
      <c r="H11" s="3" t="s">
        <v>499</v>
      </c>
    </row>
    <row r="12" spans="1:8" ht="57" x14ac:dyDescent="0.2">
      <c r="A12" s="1" t="s">
        <v>410</v>
      </c>
      <c r="B12" s="6">
        <v>45231</v>
      </c>
      <c r="C12" s="3" t="s">
        <v>411</v>
      </c>
      <c r="D12" s="33" t="s">
        <v>19</v>
      </c>
      <c r="E12" s="52" t="s">
        <v>412</v>
      </c>
      <c r="F12" s="5">
        <v>150000</v>
      </c>
      <c r="G12" s="3" t="s">
        <v>20</v>
      </c>
      <c r="H12" s="3" t="s">
        <v>495</v>
      </c>
    </row>
    <row r="13" spans="1:8" ht="71.25" x14ac:dyDescent="0.2">
      <c r="A13" s="1" t="s">
        <v>394</v>
      </c>
      <c r="B13" s="6">
        <v>45231</v>
      </c>
      <c r="C13" s="3" t="s">
        <v>395</v>
      </c>
      <c r="D13" s="33" t="s">
        <v>19</v>
      </c>
      <c r="E13" s="4" t="s">
        <v>619</v>
      </c>
      <c r="F13" s="30">
        <v>1370903</v>
      </c>
      <c r="G13" s="3" t="s">
        <v>396</v>
      </c>
      <c r="H13" s="3" t="s">
        <v>495</v>
      </c>
    </row>
    <row r="14" spans="1:8" ht="213.75" x14ac:dyDescent="0.2">
      <c r="A14" s="1" t="s">
        <v>436</v>
      </c>
      <c r="B14" s="22">
        <v>45231</v>
      </c>
      <c r="C14" s="3" t="s">
        <v>449</v>
      </c>
      <c r="D14" s="33" t="s">
        <v>19</v>
      </c>
      <c r="E14" s="4" t="s">
        <v>450</v>
      </c>
      <c r="F14" s="5">
        <v>370000</v>
      </c>
      <c r="G14" s="3" t="s">
        <v>20</v>
      </c>
      <c r="H14" s="3" t="s">
        <v>494</v>
      </c>
    </row>
    <row r="15" spans="1:8" ht="114" x14ac:dyDescent="0.2">
      <c r="A15" s="1" t="s">
        <v>271</v>
      </c>
      <c r="B15" s="8">
        <v>45231</v>
      </c>
      <c r="C15" s="3" t="s">
        <v>275</v>
      </c>
      <c r="D15" s="33" t="s">
        <v>19</v>
      </c>
      <c r="E15" s="4" t="s">
        <v>623</v>
      </c>
      <c r="F15" s="5">
        <v>426000</v>
      </c>
      <c r="G15" s="3" t="s">
        <v>20</v>
      </c>
      <c r="H15" s="1" t="s">
        <v>500</v>
      </c>
    </row>
    <row r="16" spans="1:8" ht="42.75" x14ac:dyDescent="0.2">
      <c r="A16" s="1" t="s">
        <v>271</v>
      </c>
      <c r="B16" s="8">
        <v>45231</v>
      </c>
      <c r="C16" s="3" t="s">
        <v>283</v>
      </c>
      <c r="D16" s="33" t="s">
        <v>19</v>
      </c>
      <c r="E16" s="4" t="s">
        <v>621</v>
      </c>
      <c r="F16" s="5">
        <v>735000</v>
      </c>
      <c r="G16" s="3" t="s">
        <v>20</v>
      </c>
      <c r="H16" s="1" t="s">
        <v>500</v>
      </c>
    </row>
    <row r="17" spans="1:8" ht="71.25" x14ac:dyDescent="0.2">
      <c r="A17" s="1" t="s">
        <v>271</v>
      </c>
      <c r="B17" s="8">
        <v>45231</v>
      </c>
      <c r="C17" s="3" t="s">
        <v>285</v>
      </c>
      <c r="D17" s="33" t="s">
        <v>19</v>
      </c>
      <c r="E17" s="4" t="s">
        <v>617</v>
      </c>
      <c r="F17" s="5">
        <v>900000</v>
      </c>
      <c r="G17" s="3" t="s">
        <v>20</v>
      </c>
      <c r="H17" s="1" t="s">
        <v>500</v>
      </c>
    </row>
    <row r="18" spans="1:8" ht="128.25" x14ac:dyDescent="0.2">
      <c r="A18" s="1" t="s">
        <v>271</v>
      </c>
      <c r="B18" s="8">
        <v>45231</v>
      </c>
      <c r="C18" s="3" t="s">
        <v>277</v>
      </c>
      <c r="D18" s="33" t="s">
        <v>19</v>
      </c>
      <c r="E18" s="4" t="s">
        <v>622</v>
      </c>
      <c r="F18" s="5">
        <v>527520</v>
      </c>
      <c r="G18" s="3" t="s">
        <v>20</v>
      </c>
      <c r="H18" s="1" t="s">
        <v>564</v>
      </c>
    </row>
    <row r="19" spans="1:8" ht="71.25" x14ac:dyDescent="0.2">
      <c r="A19" s="1" t="s">
        <v>63</v>
      </c>
      <c r="B19" s="6">
        <v>45231</v>
      </c>
      <c r="C19" s="3" t="s">
        <v>95</v>
      </c>
      <c r="D19" s="33" t="s">
        <v>19</v>
      </c>
      <c r="E19" s="4" t="s">
        <v>96</v>
      </c>
      <c r="F19" s="5">
        <v>375000</v>
      </c>
      <c r="G19" s="3" t="s">
        <v>20</v>
      </c>
      <c r="H19" s="3" t="s">
        <v>492</v>
      </c>
    </row>
    <row r="20" spans="1:8" ht="228" x14ac:dyDescent="0.2">
      <c r="A20" s="1" t="s">
        <v>436</v>
      </c>
      <c r="B20" s="6">
        <v>45231</v>
      </c>
      <c r="C20" s="3" t="s">
        <v>439</v>
      </c>
      <c r="D20" s="33" t="s">
        <v>19</v>
      </c>
      <c r="E20" s="4" t="s">
        <v>625</v>
      </c>
      <c r="F20" s="5">
        <v>11970000</v>
      </c>
      <c r="G20" s="9" t="s">
        <v>126</v>
      </c>
      <c r="H20" s="3" t="s">
        <v>492</v>
      </c>
    </row>
    <row r="21" spans="1:8" ht="213.75" x14ac:dyDescent="0.2">
      <c r="A21" s="1" t="s">
        <v>436</v>
      </c>
      <c r="B21" s="6">
        <v>45231</v>
      </c>
      <c r="C21" s="9" t="s">
        <v>440</v>
      </c>
      <c r="D21" s="33" t="s">
        <v>19</v>
      </c>
      <c r="E21" s="10" t="s">
        <v>441</v>
      </c>
      <c r="F21" s="11">
        <v>975000</v>
      </c>
      <c r="G21" s="9" t="s">
        <v>20</v>
      </c>
      <c r="H21" s="3" t="s">
        <v>492</v>
      </c>
    </row>
    <row r="22" spans="1:8" ht="128.25" x14ac:dyDescent="0.2">
      <c r="A22" s="1" t="s">
        <v>436</v>
      </c>
      <c r="B22" s="8">
        <v>45231</v>
      </c>
      <c r="C22" s="3" t="s">
        <v>451</v>
      </c>
      <c r="D22" s="33" t="s">
        <v>19</v>
      </c>
      <c r="E22" s="4" t="s">
        <v>627</v>
      </c>
      <c r="F22" s="5">
        <v>250000</v>
      </c>
      <c r="G22" s="3" t="s">
        <v>20</v>
      </c>
      <c r="H22" s="3" t="s">
        <v>492</v>
      </c>
    </row>
    <row r="23" spans="1:8" ht="42.75" x14ac:dyDescent="0.2">
      <c r="A23" s="1" t="s">
        <v>108</v>
      </c>
      <c r="B23" s="6">
        <v>45261</v>
      </c>
      <c r="C23" s="15" t="s">
        <v>127</v>
      </c>
      <c r="D23" s="33" t="s">
        <v>19</v>
      </c>
      <c r="E23" s="16" t="s">
        <v>128</v>
      </c>
      <c r="F23" s="25">
        <v>531300</v>
      </c>
      <c r="G23" s="3" t="s">
        <v>20</v>
      </c>
      <c r="H23" s="3" t="s">
        <v>502</v>
      </c>
    </row>
    <row r="24" spans="1:8" ht="28.5" x14ac:dyDescent="0.2">
      <c r="A24" s="1" t="s">
        <v>271</v>
      </c>
      <c r="B24" s="22">
        <v>45261</v>
      </c>
      <c r="C24" s="3" t="s">
        <v>273</v>
      </c>
      <c r="D24" s="3" t="s">
        <v>19</v>
      </c>
      <c r="E24" s="4" t="s">
        <v>624</v>
      </c>
      <c r="F24" s="5">
        <v>235000</v>
      </c>
      <c r="G24" s="3" t="s">
        <v>20</v>
      </c>
      <c r="H24" s="1" t="s">
        <v>496</v>
      </c>
    </row>
    <row r="25" spans="1:8" ht="213.75" x14ac:dyDescent="0.2">
      <c r="A25" s="1" t="s">
        <v>436</v>
      </c>
      <c r="B25" s="22">
        <v>45261</v>
      </c>
      <c r="C25" s="3" t="s">
        <v>452</v>
      </c>
      <c r="D25" s="33" t="s">
        <v>19</v>
      </c>
      <c r="E25" s="4" t="s">
        <v>450</v>
      </c>
      <c r="F25" s="5">
        <v>375000</v>
      </c>
      <c r="G25" s="3" t="s">
        <v>20</v>
      </c>
      <c r="H25" s="3" t="s">
        <v>493</v>
      </c>
    </row>
    <row r="26" spans="1:8" ht="213.75" x14ac:dyDescent="0.2">
      <c r="A26" s="1" t="s">
        <v>436</v>
      </c>
      <c r="B26" s="22">
        <v>45261</v>
      </c>
      <c r="C26" s="3" t="s">
        <v>453</v>
      </c>
      <c r="D26" s="33" t="s">
        <v>19</v>
      </c>
      <c r="E26" s="4" t="s">
        <v>450</v>
      </c>
      <c r="F26" s="5">
        <v>1100000</v>
      </c>
      <c r="G26" s="3" t="s">
        <v>20</v>
      </c>
      <c r="H26" s="3" t="s">
        <v>493</v>
      </c>
    </row>
    <row r="27" spans="1:8" ht="42.75" x14ac:dyDescent="0.2">
      <c r="A27" s="1" t="s">
        <v>108</v>
      </c>
      <c r="B27" s="6">
        <v>45261</v>
      </c>
      <c r="C27" s="3" t="s">
        <v>130</v>
      </c>
      <c r="D27" s="3" t="s">
        <v>19</v>
      </c>
      <c r="E27" s="4" t="s">
        <v>131</v>
      </c>
      <c r="F27" s="5">
        <v>505232</v>
      </c>
      <c r="G27" s="3" t="s">
        <v>20</v>
      </c>
      <c r="H27" s="3" t="s">
        <v>503</v>
      </c>
    </row>
    <row r="28" spans="1:8" ht="142.5" x14ac:dyDescent="0.2">
      <c r="A28" s="1" t="s">
        <v>250</v>
      </c>
      <c r="B28" s="39">
        <v>45261</v>
      </c>
      <c r="C28" s="18" t="s">
        <v>255</v>
      </c>
      <c r="D28" s="33" t="s">
        <v>19</v>
      </c>
      <c r="E28" s="14" t="s">
        <v>256</v>
      </c>
      <c r="F28" s="38">
        <v>114000</v>
      </c>
      <c r="G28" s="13" t="s">
        <v>20</v>
      </c>
      <c r="H28" s="7" t="s">
        <v>498</v>
      </c>
    </row>
    <row r="29" spans="1:8" ht="42.75" x14ac:dyDescent="0.2">
      <c r="A29" s="1" t="s">
        <v>17</v>
      </c>
      <c r="B29" s="2">
        <v>45261</v>
      </c>
      <c r="C29" s="15" t="s">
        <v>18</v>
      </c>
      <c r="D29" s="33" t="s">
        <v>19</v>
      </c>
      <c r="E29" s="16" t="s">
        <v>593</v>
      </c>
      <c r="F29" s="17">
        <v>276640</v>
      </c>
      <c r="G29" s="15" t="s">
        <v>20</v>
      </c>
      <c r="H29" s="15" t="s">
        <v>613</v>
      </c>
    </row>
    <row r="30" spans="1:8" ht="57" x14ac:dyDescent="0.2">
      <c r="A30" s="1" t="s">
        <v>17</v>
      </c>
      <c r="B30" s="6">
        <v>45261</v>
      </c>
      <c r="C30" s="15" t="s">
        <v>36</v>
      </c>
      <c r="D30" s="33" t="s">
        <v>19</v>
      </c>
      <c r="E30" s="16" t="s">
        <v>37</v>
      </c>
      <c r="F30" s="17">
        <v>1474000</v>
      </c>
      <c r="G30" s="13" t="s">
        <v>20</v>
      </c>
      <c r="H30" s="15" t="s">
        <v>613</v>
      </c>
    </row>
    <row r="31" spans="1:8" ht="85.5" x14ac:dyDescent="0.2">
      <c r="A31" s="1" t="s">
        <v>63</v>
      </c>
      <c r="B31" s="2">
        <v>45261</v>
      </c>
      <c r="C31" s="3" t="s">
        <v>72</v>
      </c>
      <c r="D31" s="3" t="s">
        <v>19</v>
      </c>
      <c r="E31" s="24" t="s">
        <v>73</v>
      </c>
      <c r="F31" s="11">
        <v>2100000</v>
      </c>
      <c r="G31" s="9" t="s">
        <v>20</v>
      </c>
      <c r="H31" s="3" t="s">
        <v>491</v>
      </c>
    </row>
    <row r="32" spans="1:8" ht="71.25" x14ac:dyDescent="0.2">
      <c r="A32" s="1" t="s">
        <v>108</v>
      </c>
      <c r="B32" s="6">
        <v>45292</v>
      </c>
      <c r="C32" s="3" t="s">
        <v>113</v>
      </c>
      <c r="D32" s="33" t="s">
        <v>19</v>
      </c>
      <c r="E32" s="4" t="s">
        <v>114</v>
      </c>
      <c r="F32" s="5">
        <v>1788450</v>
      </c>
      <c r="G32" s="3" t="s">
        <v>20</v>
      </c>
      <c r="H32" s="3" t="s">
        <v>501</v>
      </c>
    </row>
    <row r="33" spans="1:8" ht="142.5" x14ac:dyDescent="0.2">
      <c r="A33" s="1" t="s">
        <v>436</v>
      </c>
      <c r="B33" s="8">
        <v>45292</v>
      </c>
      <c r="C33" s="3" t="s">
        <v>458</v>
      </c>
      <c r="D33" s="33" t="s">
        <v>19</v>
      </c>
      <c r="E33" s="4" t="s">
        <v>459</v>
      </c>
      <c r="F33" s="5">
        <v>1020000</v>
      </c>
      <c r="G33" s="3" t="s">
        <v>20</v>
      </c>
      <c r="H33" s="3" t="s">
        <v>493</v>
      </c>
    </row>
    <row r="34" spans="1:8" ht="199.5" x14ac:dyDescent="0.2">
      <c r="A34" s="1" t="s">
        <v>250</v>
      </c>
      <c r="B34" s="39">
        <v>45292</v>
      </c>
      <c r="C34" s="18" t="s">
        <v>257</v>
      </c>
      <c r="D34" s="33" t="s">
        <v>19</v>
      </c>
      <c r="E34" s="14" t="s">
        <v>258</v>
      </c>
      <c r="F34" s="38">
        <v>370000</v>
      </c>
      <c r="G34" s="13" t="s">
        <v>20</v>
      </c>
      <c r="H34" s="7" t="s">
        <v>498</v>
      </c>
    </row>
    <row r="35" spans="1:8" ht="57" x14ac:dyDescent="0.2">
      <c r="A35" s="1" t="s">
        <v>17</v>
      </c>
      <c r="B35" s="2">
        <v>45292</v>
      </c>
      <c r="C35" s="15" t="s">
        <v>21</v>
      </c>
      <c r="D35" s="33" t="s">
        <v>19</v>
      </c>
      <c r="E35" s="16" t="s">
        <v>22</v>
      </c>
      <c r="F35" s="17">
        <v>62720</v>
      </c>
      <c r="G35" s="15" t="s">
        <v>20</v>
      </c>
      <c r="H35" s="15" t="s">
        <v>504</v>
      </c>
    </row>
    <row r="36" spans="1:8" ht="85.5" x14ac:dyDescent="0.2">
      <c r="A36" s="1" t="s">
        <v>63</v>
      </c>
      <c r="B36" s="2">
        <v>45292</v>
      </c>
      <c r="C36" s="3" t="s">
        <v>74</v>
      </c>
      <c r="D36" s="33" t="s">
        <v>19</v>
      </c>
      <c r="E36" s="24" t="s">
        <v>75</v>
      </c>
      <c r="F36" s="11">
        <v>1500000</v>
      </c>
      <c r="G36" s="3" t="s">
        <v>20</v>
      </c>
      <c r="H36" s="15" t="s">
        <v>613</v>
      </c>
    </row>
    <row r="37" spans="1:8" ht="85.5" x14ac:dyDescent="0.2">
      <c r="A37" s="7" t="s">
        <v>394</v>
      </c>
      <c r="B37" s="39">
        <v>45292</v>
      </c>
      <c r="C37" s="18" t="s">
        <v>407</v>
      </c>
      <c r="D37" s="33" t="s">
        <v>19</v>
      </c>
      <c r="E37" s="14" t="s">
        <v>408</v>
      </c>
      <c r="F37" s="38">
        <v>228000</v>
      </c>
      <c r="G37" s="13" t="s">
        <v>20</v>
      </c>
      <c r="H37" s="7" t="s">
        <v>495</v>
      </c>
    </row>
    <row r="38" spans="1:8" ht="57" x14ac:dyDescent="0.2">
      <c r="A38" s="1" t="s">
        <v>410</v>
      </c>
      <c r="B38" s="6">
        <v>45292</v>
      </c>
      <c r="C38" s="3" t="s">
        <v>419</v>
      </c>
      <c r="D38" s="33" t="s">
        <v>19</v>
      </c>
      <c r="E38" s="4" t="s">
        <v>420</v>
      </c>
      <c r="F38" s="5">
        <v>1800000</v>
      </c>
      <c r="G38" s="9" t="s">
        <v>126</v>
      </c>
      <c r="H38" s="3" t="s">
        <v>495</v>
      </c>
    </row>
    <row r="39" spans="1:8" ht="57" x14ac:dyDescent="0.2">
      <c r="A39" s="1" t="s">
        <v>102</v>
      </c>
      <c r="B39" s="6">
        <v>45323</v>
      </c>
      <c r="C39" s="21" t="s">
        <v>105</v>
      </c>
      <c r="D39" s="33" t="s">
        <v>19</v>
      </c>
      <c r="E39" s="4" t="s">
        <v>106</v>
      </c>
      <c r="F39" s="5">
        <v>250000</v>
      </c>
      <c r="G39" s="3" t="s">
        <v>20</v>
      </c>
      <c r="H39" s="3" t="s">
        <v>506</v>
      </c>
    </row>
    <row r="40" spans="1:8" ht="114" x14ac:dyDescent="0.2">
      <c r="A40" s="1" t="s">
        <v>63</v>
      </c>
      <c r="B40" s="2">
        <v>45323</v>
      </c>
      <c r="C40" s="3" t="s">
        <v>80</v>
      </c>
      <c r="D40" s="33" t="s">
        <v>19</v>
      </c>
      <c r="E40" s="24" t="s">
        <v>81</v>
      </c>
      <c r="F40" s="11">
        <v>253000</v>
      </c>
      <c r="G40" s="3" t="s">
        <v>20</v>
      </c>
      <c r="H40" s="3" t="s">
        <v>80</v>
      </c>
    </row>
    <row r="41" spans="1:8" ht="142.5" x14ac:dyDescent="0.2">
      <c r="A41" s="1" t="s">
        <v>63</v>
      </c>
      <c r="B41" s="2">
        <v>45323</v>
      </c>
      <c r="C41" s="3" t="s">
        <v>78</v>
      </c>
      <c r="D41" s="33" t="s">
        <v>19</v>
      </c>
      <c r="E41" s="24" t="s">
        <v>79</v>
      </c>
      <c r="F41" s="11">
        <v>100000</v>
      </c>
      <c r="G41" s="3" t="s">
        <v>20</v>
      </c>
      <c r="H41" s="3" t="s">
        <v>495</v>
      </c>
    </row>
    <row r="42" spans="1:8" ht="185.25" x14ac:dyDescent="0.2">
      <c r="A42" s="1" t="s">
        <v>183</v>
      </c>
      <c r="B42" s="39">
        <v>45323</v>
      </c>
      <c r="C42" s="18" t="s">
        <v>191</v>
      </c>
      <c r="D42" s="33" t="s">
        <v>19</v>
      </c>
      <c r="E42" s="14" t="s">
        <v>192</v>
      </c>
      <c r="F42" s="38">
        <v>275180</v>
      </c>
      <c r="G42" s="13" t="s">
        <v>20</v>
      </c>
      <c r="H42" s="7" t="s">
        <v>495</v>
      </c>
    </row>
    <row r="43" spans="1:8" ht="213.75" x14ac:dyDescent="0.2">
      <c r="A43" s="1" t="s">
        <v>436</v>
      </c>
      <c r="B43" s="8">
        <v>45323</v>
      </c>
      <c r="C43" s="3" t="s">
        <v>456</v>
      </c>
      <c r="D43" s="33" t="s">
        <v>19</v>
      </c>
      <c r="E43" s="4" t="s">
        <v>457</v>
      </c>
      <c r="F43" s="5">
        <v>2531250</v>
      </c>
      <c r="G43" s="3" t="s">
        <v>20</v>
      </c>
      <c r="H43" s="3" t="s">
        <v>492</v>
      </c>
    </row>
    <row r="44" spans="1:8" ht="142.5" x14ac:dyDescent="0.2">
      <c r="A44" s="1" t="s">
        <v>63</v>
      </c>
      <c r="B44" s="2">
        <v>45323</v>
      </c>
      <c r="C44" s="3" t="s">
        <v>76</v>
      </c>
      <c r="D44" s="33" t="s">
        <v>19</v>
      </c>
      <c r="E44" s="24" t="s">
        <v>77</v>
      </c>
      <c r="F44" s="11">
        <v>1250000</v>
      </c>
      <c r="G44" s="3" t="s">
        <v>20</v>
      </c>
      <c r="H44" s="3" t="s">
        <v>491</v>
      </c>
    </row>
    <row r="45" spans="1:8" ht="42.75" x14ac:dyDescent="0.2">
      <c r="A45" s="7" t="s">
        <v>436</v>
      </c>
      <c r="B45" s="39">
        <v>45352</v>
      </c>
      <c r="C45" s="18" t="s">
        <v>465</v>
      </c>
      <c r="D45" s="33" t="s">
        <v>19</v>
      </c>
      <c r="E45" s="14" t="s">
        <v>466</v>
      </c>
      <c r="F45" s="38">
        <v>660000</v>
      </c>
      <c r="G45" s="13" t="s">
        <v>20</v>
      </c>
      <c r="H45" s="7" t="s">
        <v>493</v>
      </c>
    </row>
    <row r="46" spans="1:8" ht="185.25" x14ac:dyDescent="0.2">
      <c r="A46" s="1" t="s">
        <v>436</v>
      </c>
      <c r="B46" s="2">
        <v>45352</v>
      </c>
      <c r="C46" s="3" t="s">
        <v>454</v>
      </c>
      <c r="D46" s="33" t="s">
        <v>19</v>
      </c>
      <c r="E46" s="4" t="s">
        <v>455</v>
      </c>
      <c r="F46" s="5">
        <v>200000</v>
      </c>
      <c r="G46" s="9" t="s">
        <v>20</v>
      </c>
      <c r="H46" s="3" t="s">
        <v>497</v>
      </c>
    </row>
    <row r="47" spans="1:8" ht="142.5" x14ac:dyDescent="0.2">
      <c r="A47" s="1" t="s">
        <v>271</v>
      </c>
      <c r="B47" s="22">
        <v>45352</v>
      </c>
      <c r="C47" s="3" t="s">
        <v>284</v>
      </c>
      <c r="D47" s="33" t="s">
        <v>19</v>
      </c>
      <c r="E47" s="4" t="s">
        <v>620</v>
      </c>
      <c r="F47" s="5">
        <v>771000</v>
      </c>
      <c r="G47" s="3" t="s">
        <v>20</v>
      </c>
      <c r="H47" s="1" t="s">
        <v>500</v>
      </c>
    </row>
    <row r="48" spans="1:8" ht="114" x14ac:dyDescent="0.2">
      <c r="A48" s="1" t="s">
        <v>63</v>
      </c>
      <c r="B48" s="2">
        <v>45352</v>
      </c>
      <c r="C48" s="3" t="s">
        <v>82</v>
      </c>
      <c r="D48" s="33" t="s">
        <v>19</v>
      </c>
      <c r="E48" s="24" t="s">
        <v>83</v>
      </c>
      <c r="F48" s="11">
        <v>902000</v>
      </c>
      <c r="G48" s="3" t="s">
        <v>20</v>
      </c>
      <c r="H48" s="3" t="s">
        <v>491</v>
      </c>
    </row>
    <row r="49" spans="1:8" ht="99.75" x14ac:dyDescent="0.2">
      <c r="A49" s="1" t="s">
        <v>63</v>
      </c>
      <c r="B49" s="2">
        <v>45352</v>
      </c>
      <c r="C49" s="3" t="s">
        <v>84</v>
      </c>
      <c r="D49" s="33" t="s">
        <v>19</v>
      </c>
      <c r="E49" s="24" t="s">
        <v>85</v>
      </c>
      <c r="F49" s="11">
        <v>140000</v>
      </c>
      <c r="G49" s="3" t="s">
        <v>20</v>
      </c>
      <c r="H49" s="3" t="s">
        <v>491</v>
      </c>
    </row>
    <row r="50" spans="1:8" ht="42.75" x14ac:dyDescent="0.2">
      <c r="A50" s="1" t="s">
        <v>63</v>
      </c>
      <c r="B50" s="2">
        <v>45352</v>
      </c>
      <c r="C50" s="3" t="s">
        <v>86</v>
      </c>
      <c r="D50" s="33" t="s">
        <v>19</v>
      </c>
      <c r="E50" s="10" t="s">
        <v>87</v>
      </c>
      <c r="F50" s="11">
        <v>85000</v>
      </c>
      <c r="G50" s="3" t="s">
        <v>20</v>
      </c>
      <c r="H50" s="3" t="s">
        <v>491</v>
      </c>
    </row>
    <row r="51" spans="1:8" ht="99.75" x14ac:dyDescent="0.2">
      <c r="A51" s="1" t="s">
        <v>271</v>
      </c>
      <c r="B51" s="2">
        <v>45383</v>
      </c>
      <c r="C51" s="3" t="s">
        <v>319</v>
      </c>
      <c r="D51" s="3" t="s">
        <v>19</v>
      </c>
      <c r="E51" s="4" t="s">
        <v>618</v>
      </c>
      <c r="F51" s="5">
        <v>2916000</v>
      </c>
      <c r="G51" s="3" t="s">
        <v>20</v>
      </c>
      <c r="H51" s="1" t="s">
        <v>505</v>
      </c>
    </row>
    <row r="52" spans="1:8" ht="42.75" x14ac:dyDescent="0.2">
      <c r="A52" s="7" t="s">
        <v>436</v>
      </c>
      <c r="B52" s="8">
        <v>45383</v>
      </c>
      <c r="C52" s="9" t="s">
        <v>460</v>
      </c>
      <c r="D52" s="3" t="s">
        <v>19</v>
      </c>
      <c r="E52" s="10" t="s">
        <v>461</v>
      </c>
      <c r="F52" s="11">
        <v>596000</v>
      </c>
      <c r="G52" s="9" t="s">
        <v>20</v>
      </c>
      <c r="H52" s="7" t="s">
        <v>493</v>
      </c>
    </row>
    <row r="53" spans="1:8" ht="99.75" x14ac:dyDescent="0.2">
      <c r="A53" s="1" t="s">
        <v>63</v>
      </c>
      <c r="B53" s="2">
        <v>45383</v>
      </c>
      <c r="C53" s="3" t="s">
        <v>88</v>
      </c>
      <c r="D53" s="3" t="s">
        <v>19</v>
      </c>
      <c r="E53" s="24" t="s">
        <v>89</v>
      </c>
      <c r="F53" s="11">
        <v>57000</v>
      </c>
      <c r="G53" s="3" t="s">
        <v>20</v>
      </c>
      <c r="H53" s="3" t="s">
        <v>491</v>
      </c>
    </row>
    <row r="54" spans="1:8" ht="71.25" x14ac:dyDescent="0.2">
      <c r="A54" s="1" t="s">
        <v>250</v>
      </c>
      <c r="B54" s="2">
        <v>45413</v>
      </c>
      <c r="C54" s="21" t="s">
        <v>261</v>
      </c>
      <c r="D54" s="3" t="s">
        <v>19</v>
      </c>
      <c r="E54" s="4" t="s">
        <v>262</v>
      </c>
      <c r="F54" s="5">
        <v>10000000</v>
      </c>
      <c r="G54" s="21" t="s">
        <v>20</v>
      </c>
      <c r="H54" s="3" t="s">
        <v>562</v>
      </c>
    </row>
    <row r="55" spans="1:8" ht="199.5" x14ac:dyDescent="0.2">
      <c r="A55" s="1" t="s">
        <v>250</v>
      </c>
      <c r="B55" s="39">
        <v>45413</v>
      </c>
      <c r="C55" s="18" t="s">
        <v>259</v>
      </c>
      <c r="D55" s="33" t="s">
        <v>19</v>
      </c>
      <c r="E55" s="14" t="s">
        <v>260</v>
      </c>
      <c r="F55" s="38">
        <v>702000</v>
      </c>
      <c r="G55" s="13" t="s">
        <v>20</v>
      </c>
      <c r="H55" s="7" t="s">
        <v>506</v>
      </c>
    </row>
    <row r="56" spans="1:8" ht="128.25" x14ac:dyDescent="0.2">
      <c r="A56" s="1" t="s">
        <v>436</v>
      </c>
      <c r="B56" s="22">
        <v>45413</v>
      </c>
      <c r="C56" s="3" t="s">
        <v>442</v>
      </c>
      <c r="D56" s="33" t="s">
        <v>19</v>
      </c>
      <c r="E56" s="4" t="s">
        <v>443</v>
      </c>
      <c r="F56" s="5">
        <v>180000</v>
      </c>
      <c r="G56" s="3" t="s">
        <v>20</v>
      </c>
      <c r="H56" s="3" t="s">
        <v>492</v>
      </c>
    </row>
    <row r="57" spans="1:8" ht="128.25" x14ac:dyDescent="0.2">
      <c r="A57" s="1" t="s">
        <v>63</v>
      </c>
      <c r="B57" s="2">
        <v>45413</v>
      </c>
      <c r="C57" s="3" t="s">
        <v>90</v>
      </c>
      <c r="D57" s="33" t="s">
        <v>19</v>
      </c>
      <c r="E57" s="24" t="s">
        <v>91</v>
      </c>
      <c r="F57" s="11">
        <v>152000</v>
      </c>
      <c r="G57" s="3" t="s">
        <v>20</v>
      </c>
      <c r="H57" s="3" t="s">
        <v>491</v>
      </c>
    </row>
    <row r="58" spans="1:8" ht="42.75" x14ac:dyDescent="0.2">
      <c r="A58" s="1" t="s">
        <v>394</v>
      </c>
      <c r="B58" s="8">
        <v>45444</v>
      </c>
      <c r="C58" s="3" t="s">
        <v>403</v>
      </c>
      <c r="D58" s="33" t="s">
        <v>19</v>
      </c>
      <c r="E58" s="4" t="s">
        <v>404</v>
      </c>
      <c r="F58" s="5">
        <v>6790000</v>
      </c>
      <c r="G58" s="3" t="s">
        <v>396</v>
      </c>
      <c r="H58" s="3" t="s">
        <v>495</v>
      </c>
    </row>
    <row r="59" spans="1:8" ht="142.5" x14ac:dyDescent="0.2">
      <c r="A59" s="7" t="s">
        <v>108</v>
      </c>
      <c r="B59" s="39">
        <v>45474</v>
      </c>
      <c r="C59" s="18" t="s">
        <v>132</v>
      </c>
      <c r="D59" s="33" t="s">
        <v>19</v>
      </c>
      <c r="E59" s="14" t="s">
        <v>133</v>
      </c>
      <c r="F59" s="38">
        <v>69000</v>
      </c>
      <c r="G59" s="13" t="s">
        <v>20</v>
      </c>
      <c r="H59" s="7" t="s">
        <v>565</v>
      </c>
    </row>
    <row r="60" spans="1:8" ht="128.25" x14ac:dyDescent="0.2">
      <c r="A60" s="1" t="s">
        <v>63</v>
      </c>
      <c r="B60" s="2">
        <v>45536</v>
      </c>
      <c r="C60" s="3" t="s">
        <v>76</v>
      </c>
      <c r="D60" s="3" t="s">
        <v>19</v>
      </c>
      <c r="E60" s="24" t="s">
        <v>92</v>
      </c>
      <c r="F60" s="11">
        <v>10600000</v>
      </c>
      <c r="G60" s="3" t="s">
        <v>20</v>
      </c>
      <c r="H60" s="3" t="s">
        <v>491</v>
      </c>
    </row>
  </sheetData>
  <sortState xmlns:xlrd2="http://schemas.microsoft.com/office/spreadsheetml/2017/richdata2" ref="A2:H60">
    <sortCondition ref="B2:B6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940E0-9B36-464F-BB60-66B1E57E4A7A}">
  <dimension ref="A1:H66"/>
  <sheetViews>
    <sheetView tabSelected="1" workbookViewId="0">
      <selection activeCell="J3" sqref="J3"/>
    </sheetView>
  </sheetViews>
  <sheetFormatPr defaultRowHeight="12.75" x14ac:dyDescent="0.2"/>
  <cols>
    <col min="1" max="1" width="24.140625" customWidth="1"/>
    <col min="2" max="2" width="14.7109375" bestFit="1" customWidth="1"/>
    <col min="3" max="3" width="25.28515625" customWidth="1"/>
    <col min="4" max="4" width="15.140625" bestFit="1" customWidth="1"/>
    <col min="5" max="5" width="23.42578125" customWidth="1"/>
    <col min="6" max="6" width="17.42578125" bestFit="1" customWidth="1"/>
    <col min="7" max="7" width="25.7109375" customWidth="1"/>
    <col min="8" max="8" width="34.7109375" bestFit="1" customWidth="1"/>
  </cols>
  <sheetData>
    <row r="1" spans="1:8" ht="30" x14ac:dyDescent="0.2">
      <c r="A1" s="43" t="s">
        <v>0</v>
      </c>
      <c r="B1" s="42" t="s">
        <v>1</v>
      </c>
      <c r="C1" s="43" t="s">
        <v>2</v>
      </c>
      <c r="D1" s="43" t="s">
        <v>3</v>
      </c>
      <c r="E1" s="43" t="s">
        <v>4</v>
      </c>
      <c r="F1" s="44" t="s">
        <v>5</v>
      </c>
      <c r="G1" s="43" t="s">
        <v>6</v>
      </c>
      <c r="H1" s="43" t="s">
        <v>7</v>
      </c>
    </row>
    <row r="2" spans="1:8" ht="142.5" x14ac:dyDescent="0.2">
      <c r="A2" s="7" t="s">
        <v>17</v>
      </c>
      <c r="B2" s="6">
        <v>45231</v>
      </c>
      <c r="C2" s="13" t="s">
        <v>61</v>
      </c>
      <c r="D2" s="37" t="s">
        <v>24</v>
      </c>
      <c r="E2" s="14" t="s">
        <v>636</v>
      </c>
      <c r="F2" s="23">
        <v>1800000</v>
      </c>
      <c r="G2" s="13" t="s">
        <v>26</v>
      </c>
      <c r="H2" s="13" t="s">
        <v>566</v>
      </c>
    </row>
    <row r="3" spans="1:8" ht="71.25" x14ac:dyDescent="0.2">
      <c r="A3" s="1" t="s">
        <v>151</v>
      </c>
      <c r="B3" s="6">
        <v>45231</v>
      </c>
      <c r="C3" s="3" t="s">
        <v>154</v>
      </c>
      <c r="D3" s="3" t="s">
        <v>24</v>
      </c>
      <c r="E3" s="26" t="s">
        <v>155</v>
      </c>
      <c r="F3" s="5">
        <v>130000</v>
      </c>
      <c r="G3" s="3" t="s">
        <v>26</v>
      </c>
      <c r="H3" s="3" t="s">
        <v>518</v>
      </c>
    </row>
    <row r="4" spans="1:8" ht="71.25" x14ac:dyDescent="0.2">
      <c r="A4" s="1" t="s">
        <v>151</v>
      </c>
      <c r="B4" s="6">
        <v>45231</v>
      </c>
      <c r="C4" s="3" t="s">
        <v>158</v>
      </c>
      <c r="D4" s="33" t="s">
        <v>24</v>
      </c>
      <c r="E4" s="4" t="s">
        <v>159</v>
      </c>
      <c r="F4" s="5">
        <v>50000</v>
      </c>
      <c r="G4" s="3" t="s">
        <v>126</v>
      </c>
      <c r="H4" s="3" t="s">
        <v>518</v>
      </c>
    </row>
    <row r="5" spans="1:8" ht="57" x14ac:dyDescent="0.2">
      <c r="A5" s="1" t="s">
        <v>151</v>
      </c>
      <c r="B5" s="8">
        <v>45231</v>
      </c>
      <c r="C5" s="13" t="s">
        <v>152</v>
      </c>
      <c r="D5" s="9" t="s">
        <v>24</v>
      </c>
      <c r="E5" s="14" t="s">
        <v>153</v>
      </c>
      <c r="F5" s="11">
        <v>500000</v>
      </c>
      <c r="G5" s="9" t="s">
        <v>20</v>
      </c>
      <c r="H5" s="3" t="s">
        <v>524</v>
      </c>
    </row>
    <row r="6" spans="1:8" ht="142.5" x14ac:dyDescent="0.2">
      <c r="A6" s="1" t="s">
        <v>137</v>
      </c>
      <c r="B6" s="2">
        <v>45231</v>
      </c>
      <c r="C6" s="3" t="s">
        <v>138</v>
      </c>
      <c r="D6" s="35" t="s">
        <v>24</v>
      </c>
      <c r="E6" s="4" t="s">
        <v>139</v>
      </c>
      <c r="F6" s="5">
        <v>270000</v>
      </c>
      <c r="G6" s="3" t="s">
        <v>26</v>
      </c>
      <c r="H6" s="3" t="s">
        <v>525</v>
      </c>
    </row>
    <row r="7" spans="1:8" ht="114" x14ac:dyDescent="0.2">
      <c r="A7" s="1" t="s">
        <v>394</v>
      </c>
      <c r="B7" s="6">
        <v>45231</v>
      </c>
      <c r="C7" s="3" t="s">
        <v>398</v>
      </c>
      <c r="D7" s="33" t="s">
        <v>24</v>
      </c>
      <c r="E7" s="4" t="s">
        <v>659</v>
      </c>
      <c r="F7" s="31">
        <v>500000</v>
      </c>
      <c r="G7" s="6" t="s">
        <v>26</v>
      </c>
      <c r="H7" s="3" t="s">
        <v>525</v>
      </c>
    </row>
    <row r="8" spans="1:8" ht="57" x14ac:dyDescent="0.2">
      <c r="A8" s="7" t="s">
        <v>17</v>
      </c>
      <c r="B8" s="39">
        <v>45231</v>
      </c>
      <c r="C8" s="13" t="s">
        <v>584</v>
      </c>
      <c r="D8" s="13" t="s">
        <v>24</v>
      </c>
      <c r="E8" s="14" t="s">
        <v>635</v>
      </c>
      <c r="F8" s="23">
        <v>2000000</v>
      </c>
      <c r="G8" s="13" t="s">
        <v>26</v>
      </c>
      <c r="H8" s="13" t="s">
        <v>595</v>
      </c>
    </row>
    <row r="9" spans="1:8" ht="42.75" x14ac:dyDescent="0.2">
      <c r="A9" s="1" t="s">
        <v>137</v>
      </c>
      <c r="B9" s="2">
        <v>45231</v>
      </c>
      <c r="C9" s="3" t="s">
        <v>140</v>
      </c>
      <c r="D9" s="9" t="s">
        <v>24</v>
      </c>
      <c r="E9" s="4" t="s">
        <v>141</v>
      </c>
      <c r="F9" s="5">
        <v>100000</v>
      </c>
      <c r="G9" s="3" t="s">
        <v>26</v>
      </c>
      <c r="H9" s="3" t="s">
        <v>519</v>
      </c>
    </row>
    <row r="10" spans="1:8" ht="57" x14ac:dyDescent="0.2">
      <c r="A10" s="1" t="s">
        <v>102</v>
      </c>
      <c r="B10" s="8">
        <v>45231</v>
      </c>
      <c r="C10" s="3" t="s">
        <v>103</v>
      </c>
      <c r="D10" s="3" t="s">
        <v>24</v>
      </c>
      <c r="E10" s="4" t="s">
        <v>640</v>
      </c>
      <c r="F10" s="11">
        <v>4800000</v>
      </c>
      <c r="G10" s="3" t="s">
        <v>26</v>
      </c>
      <c r="H10" s="20" t="s">
        <v>521</v>
      </c>
    </row>
    <row r="11" spans="1:8" ht="85.5" x14ac:dyDescent="0.2">
      <c r="A11" s="7" t="s">
        <v>216</v>
      </c>
      <c r="B11" s="39">
        <v>45231</v>
      </c>
      <c r="C11" s="13" t="s">
        <v>238</v>
      </c>
      <c r="D11" s="37" t="s">
        <v>24</v>
      </c>
      <c r="E11" s="14" t="s">
        <v>239</v>
      </c>
      <c r="F11" s="23">
        <v>3000000</v>
      </c>
      <c r="G11" s="13" t="s">
        <v>26</v>
      </c>
      <c r="H11" s="13" t="s">
        <v>568</v>
      </c>
    </row>
    <row r="12" spans="1:8" ht="71.25" x14ac:dyDescent="0.2">
      <c r="A12" s="1" t="s">
        <v>394</v>
      </c>
      <c r="B12" s="6">
        <v>45231</v>
      </c>
      <c r="C12" s="3" t="s">
        <v>397</v>
      </c>
      <c r="D12" s="33" t="s">
        <v>24</v>
      </c>
      <c r="E12" s="4" t="s">
        <v>658</v>
      </c>
      <c r="F12" s="30">
        <v>238153</v>
      </c>
      <c r="G12" s="3" t="s">
        <v>26</v>
      </c>
      <c r="H12" s="3" t="s">
        <v>571</v>
      </c>
    </row>
    <row r="13" spans="1:8" ht="199.5" x14ac:dyDescent="0.2">
      <c r="A13" s="7" t="s">
        <v>394</v>
      </c>
      <c r="B13" s="6">
        <v>45231</v>
      </c>
      <c r="C13" s="18" t="s">
        <v>409</v>
      </c>
      <c r="D13" s="33" t="s">
        <v>24</v>
      </c>
      <c r="E13" s="14" t="s">
        <v>660</v>
      </c>
      <c r="F13" s="38">
        <v>120000</v>
      </c>
      <c r="G13" s="13" t="s">
        <v>26</v>
      </c>
      <c r="H13" s="7" t="s">
        <v>513</v>
      </c>
    </row>
    <row r="14" spans="1:8" ht="42.75" x14ac:dyDescent="0.2">
      <c r="A14" s="7" t="s">
        <v>250</v>
      </c>
      <c r="B14" s="39">
        <v>45231</v>
      </c>
      <c r="C14" s="13" t="s">
        <v>263</v>
      </c>
      <c r="D14" s="37" t="s">
        <v>24</v>
      </c>
      <c r="E14" s="14" t="s">
        <v>654</v>
      </c>
      <c r="F14" s="23">
        <v>12500000</v>
      </c>
      <c r="G14" s="13" t="s">
        <v>49</v>
      </c>
      <c r="H14" s="13" t="s">
        <v>513</v>
      </c>
    </row>
    <row r="15" spans="1:8" ht="57" x14ac:dyDescent="0.2">
      <c r="A15" s="1" t="s">
        <v>216</v>
      </c>
      <c r="B15" s="8">
        <v>45231</v>
      </c>
      <c r="C15" s="27" t="s">
        <v>229</v>
      </c>
      <c r="D15" s="33" t="s">
        <v>24</v>
      </c>
      <c r="E15" s="4" t="s">
        <v>230</v>
      </c>
      <c r="F15" s="5">
        <v>150000</v>
      </c>
      <c r="G15" s="3" t="s">
        <v>26</v>
      </c>
      <c r="H15" s="3" t="s">
        <v>527</v>
      </c>
    </row>
    <row r="16" spans="1:8" ht="85.5" x14ac:dyDescent="0.2">
      <c r="A16" s="1" t="s">
        <v>216</v>
      </c>
      <c r="B16" s="2">
        <v>45231</v>
      </c>
      <c r="C16" s="3" t="s">
        <v>231</v>
      </c>
      <c r="D16" s="33" t="s">
        <v>24</v>
      </c>
      <c r="E16" s="4" t="s">
        <v>232</v>
      </c>
      <c r="F16" s="5">
        <v>760000</v>
      </c>
      <c r="G16" s="9" t="s">
        <v>26</v>
      </c>
      <c r="H16" s="3" t="s">
        <v>527</v>
      </c>
    </row>
    <row r="17" spans="1:8" ht="42.75" x14ac:dyDescent="0.2">
      <c r="A17" s="7" t="s">
        <v>176</v>
      </c>
      <c r="B17" s="6">
        <v>45231</v>
      </c>
      <c r="C17" s="18" t="s">
        <v>181</v>
      </c>
      <c r="D17" s="33" t="s">
        <v>24</v>
      </c>
      <c r="E17" s="12" t="s">
        <v>182</v>
      </c>
      <c r="F17" s="38">
        <v>135118</v>
      </c>
      <c r="G17" s="13" t="s">
        <v>20</v>
      </c>
      <c r="H17" s="13" t="s">
        <v>507</v>
      </c>
    </row>
    <row r="18" spans="1:8" ht="57" x14ac:dyDescent="0.2">
      <c r="A18" s="1" t="s">
        <v>102</v>
      </c>
      <c r="B18" s="6">
        <v>45231</v>
      </c>
      <c r="C18" s="9" t="s">
        <v>104</v>
      </c>
      <c r="D18" s="35" t="s">
        <v>24</v>
      </c>
      <c r="E18" s="10" t="s">
        <v>641</v>
      </c>
      <c r="F18" s="11">
        <v>1100000</v>
      </c>
      <c r="G18" s="9" t="s">
        <v>20</v>
      </c>
      <c r="H18" s="3" t="s">
        <v>520</v>
      </c>
    </row>
    <row r="19" spans="1:8" ht="57" x14ac:dyDescent="0.2">
      <c r="A19" s="7" t="s">
        <v>17</v>
      </c>
      <c r="B19" s="39">
        <v>45231</v>
      </c>
      <c r="C19" s="13" t="s">
        <v>59</v>
      </c>
      <c r="D19" s="37" t="s">
        <v>24</v>
      </c>
      <c r="E19" s="14" t="s">
        <v>633</v>
      </c>
      <c r="F19" s="23">
        <v>3000000</v>
      </c>
      <c r="G19" s="13" t="s">
        <v>26</v>
      </c>
      <c r="H19" s="13" t="s">
        <v>511</v>
      </c>
    </row>
    <row r="20" spans="1:8" ht="71.25" x14ac:dyDescent="0.2">
      <c r="A20" s="1" t="s">
        <v>216</v>
      </c>
      <c r="B20" s="8">
        <v>45231</v>
      </c>
      <c r="C20" s="3" t="s">
        <v>233</v>
      </c>
      <c r="D20" s="33" t="s">
        <v>24</v>
      </c>
      <c r="E20" s="4" t="s">
        <v>234</v>
      </c>
      <c r="F20" s="5">
        <v>220000</v>
      </c>
      <c r="G20" s="3" t="s">
        <v>20</v>
      </c>
      <c r="H20" s="3" t="s">
        <v>615</v>
      </c>
    </row>
    <row r="21" spans="1:8" ht="57" x14ac:dyDescent="0.2">
      <c r="A21" s="7" t="s">
        <v>176</v>
      </c>
      <c r="B21" s="8">
        <v>45231</v>
      </c>
      <c r="C21" s="9" t="s">
        <v>179</v>
      </c>
      <c r="D21" s="33" t="s">
        <v>24</v>
      </c>
      <c r="E21" s="10" t="s">
        <v>180</v>
      </c>
      <c r="F21" s="11">
        <v>600000</v>
      </c>
      <c r="G21" s="9" t="s">
        <v>20</v>
      </c>
      <c r="H21" s="7" t="s">
        <v>614</v>
      </c>
    </row>
    <row r="22" spans="1:8" ht="128.25" x14ac:dyDescent="0.2">
      <c r="A22" s="1" t="s">
        <v>198</v>
      </c>
      <c r="B22" s="8">
        <v>45231</v>
      </c>
      <c r="C22" s="3" t="s">
        <v>203</v>
      </c>
      <c r="D22" s="33" t="s">
        <v>24</v>
      </c>
      <c r="E22" s="4" t="s">
        <v>204</v>
      </c>
      <c r="F22" s="5">
        <v>230000</v>
      </c>
      <c r="G22" s="3" t="s">
        <v>26</v>
      </c>
      <c r="H22" s="3" t="s">
        <v>516</v>
      </c>
    </row>
    <row r="23" spans="1:8" ht="142.5" x14ac:dyDescent="0.2">
      <c r="A23" s="7" t="s">
        <v>436</v>
      </c>
      <c r="B23" s="6">
        <v>45231</v>
      </c>
      <c r="C23" s="13" t="s">
        <v>467</v>
      </c>
      <c r="D23" s="37" t="s">
        <v>24</v>
      </c>
      <c r="E23" s="14" t="s">
        <v>468</v>
      </c>
      <c r="F23" s="23">
        <v>6400000</v>
      </c>
      <c r="G23" s="13" t="s">
        <v>26</v>
      </c>
      <c r="H23" s="13" t="s">
        <v>516</v>
      </c>
    </row>
    <row r="24" spans="1:8" ht="71.25" x14ac:dyDescent="0.2">
      <c r="A24" s="1" t="s">
        <v>17</v>
      </c>
      <c r="B24" s="6">
        <v>45231</v>
      </c>
      <c r="C24" s="15" t="s">
        <v>23</v>
      </c>
      <c r="D24" s="48" t="s">
        <v>24</v>
      </c>
      <c r="E24" s="16" t="s">
        <v>25</v>
      </c>
      <c r="F24" s="17">
        <v>89000</v>
      </c>
      <c r="G24" s="15" t="s">
        <v>26</v>
      </c>
      <c r="H24" s="15" t="s">
        <v>509</v>
      </c>
    </row>
    <row r="25" spans="1:8" ht="85.5" x14ac:dyDescent="0.2">
      <c r="A25" s="7" t="s">
        <v>17</v>
      </c>
      <c r="B25" s="39">
        <v>45231</v>
      </c>
      <c r="C25" s="13" t="s">
        <v>60</v>
      </c>
      <c r="D25" s="37" t="s">
        <v>24</v>
      </c>
      <c r="E25" s="14" t="s">
        <v>634</v>
      </c>
      <c r="F25" s="23">
        <v>2000000</v>
      </c>
      <c r="G25" s="13" t="s">
        <v>26</v>
      </c>
      <c r="H25" s="13" t="s">
        <v>509</v>
      </c>
    </row>
    <row r="26" spans="1:8" ht="85.5" x14ac:dyDescent="0.2">
      <c r="A26" s="1" t="s">
        <v>63</v>
      </c>
      <c r="B26" s="2">
        <v>45231</v>
      </c>
      <c r="C26" s="3" t="s">
        <v>64</v>
      </c>
      <c r="D26" s="33" t="s">
        <v>24</v>
      </c>
      <c r="E26" s="26" t="s">
        <v>65</v>
      </c>
      <c r="F26" s="25">
        <v>350000</v>
      </c>
      <c r="G26" s="1" t="s">
        <v>26</v>
      </c>
      <c r="H26" s="3" t="s">
        <v>638</v>
      </c>
    </row>
    <row r="27" spans="1:8" ht="85.5" x14ac:dyDescent="0.2">
      <c r="A27" s="1" t="s">
        <v>399</v>
      </c>
      <c r="B27" s="6">
        <v>45231</v>
      </c>
      <c r="C27" s="3" t="s">
        <v>401</v>
      </c>
      <c r="D27" s="33" t="s">
        <v>24</v>
      </c>
      <c r="E27" s="4" t="s">
        <v>402</v>
      </c>
      <c r="F27" s="29">
        <v>221646</v>
      </c>
      <c r="G27" s="9" t="s">
        <v>396</v>
      </c>
      <c r="H27" s="3" t="s">
        <v>514</v>
      </c>
    </row>
    <row r="28" spans="1:8" ht="99.75" x14ac:dyDescent="0.2">
      <c r="A28" s="1" t="s">
        <v>394</v>
      </c>
      <c r="B28" s="6">
        <v>45231</v>
      </c>
      <c r="C28" s="55" t="s">
        <v>405</v>
      </c>
      <c r="D28" s="33" t="s">
        <v>24</v>
      </c>
      <c r="E28" s="4" t="s">
        <v>406</v>
      </c>
      <c r="F28" s="31">
        <v>375000</v>
      </c>
      <c r="G28" s="9" t="s">
        <v>26</v>
      </c>
      <c r="H28" s="3" t="s">
        <v>512</v>
      </c>
    </row>
    <row r="29" spans="1:8" ht="114" x14ac:dyDescent="0.2">
      <c r="A29" s="1" t="s">
        <v>198</v>
      </c>
      <c r="B29" s="6">
        <v>45231</v>
      </c>
      <c r="C29" s="3" t="s">
        <v>201</v>
      </c>
      <c r="D29" s="3" t="s">
        <v>24</v>
      </c>
      <c r="E29" s="4" t="s">
        <v>202</v>
      </c>
      <c r="F29" s="5">
        <v>700000</v>
      </c>
      <c r="G29" s="3" t="s">
        <v>26</v>
      </c>
      <c r="H29" s="3" t="s">
        <v>526</v>
      </c>
    </row>
    <row r="30" spans="1:8" ht="57" x14ac:dyDescent="0.2">
      <c r="A30" s="1" t="s">
        <v>137</v>
      </c>
      <c r="B30" s="6">
        <v>45231</v>
      </c>
      <c r="C30" s="3" t="s">
        <v>142</v>
      </c>
      <c r="D30" s="35" t="s">
        <v>143</v>
      </c>
      <c r="E30" s="10" t="s">
        <v>144</v>
      </c>
      <c r="F30" s="11">
        <v>250000</v>
      </c>
      <c r="G30" s="9" t="s">
        <v>20</v>
      </c>
      <c r="H30" s="3" t="s">
        <v>570</v>
      </c>
    </row>
    <row r="31" spans="1:8" ht="42.75" x14ac:dyDescent="0.2">
      <c r="A31" s="1" t="s">
        <v>108</v>
      </c>
      <c r="B31" s="6">
        <v>45261</v>
      </c>
      <c r="C31" s="3" t="s">
        <v>129</v>
      </c>
      <c r="D31" s="33" t="s">
        <v>24</v>
      </c>
      <c r="E31" s="4" t="s">
        <v>644</v>
      </c>
      <c r="F31" s="5">
        <v>65400.000000000007</v>
      </c>
      <c r="G31" s="3" t="s">
        <v>20</v>
      </c>
      <c r="H31" s="3" t="s">
        <v>524</v>
      </c>
    </row>
    <row r="32" spans="1:8" ht="114" x14ac:dyDescent="0.2">
      <c r="A32" s="7" t="s">
        <v>102</v>
      </c>
      <c r="B32" s="39">
        <v>45261</v>
      </c>
      <c r="C32" s="13" t="s">
        <v>107</v>
      </c>
      <c r="D32" s="37" t="s">
        <v>24</v>
      </c>
      <c r="E32" s="14" t="s">
        <v>642</v>
      </c>
      <c r="F32" s="23">
        <v>7000000</v>
      </c>
      <c r="G32" s="13" t="s">
        <v>49</v>
      </c>
      <c r="H32" s="13" t="s">
        <v>567</v>
      </c>
    </row>
    <row r="33" spans="1:8" ht="114" x14ac:dyDescent="0.2">
      <c r="A33" s="7" t="s">
        <v>17</v>
      </c>
      <c r="B33" s="39">
        <v>45261</v>
      </c>
      <c r="C33" s="13" t="s">
        <v>51</v>
      </c>
      <c r="D33" s="37" t="s">
        <v>24</v>
      </c>
      <c r="E33" s="14" t="s">
        <v>630</v>
      </c>
      <c r="F33" s="23">
        <v>8000000</v>
      </c>
      <c r="G33" s="7" t="s">
        <v>26</v>
      </c>
      <c r="H33" s="13" t="s">
        <v>510</v>
      </c>
    </row>
    <row r="34" spans="1:8" ht="114" x14ac:dyDescent="0.2">
      <c r="A34" s="7" t="s">
        <v>17</v>
      </c>
      <c r="B34" s="39">
        <v>45261</v>
      </c>
      <c r="C34" s="13" t="s">
        <v>50</v>
      </c>
      <c r="D34" s="37" t="s">
        <v>24</v>
      </c>
      <c r="E34" s="14" t="s">
        <v>629</v>
      </c>
      <c r="F34" s="23">
        <v>9644830</v>
      </c>
      <c r="G34" s="7" t="s">
        <v>26</v>
      </c>
      <c r="H34" s="13" t="s">
        <v>509</v>
      </c>
    </row>
    <row r="35" spans="1:8" ht="99.75" x14ac:dyDescent="0.2">
      <c r="A35" s="7" t="s">
        <v>17</v>
      </c>
      <c r="B35" s="39">
        <v>45261</v>
      </c>
      <c r="C35" s="13" t="s">
        <v>62</v>
      </c>
      <c r="D35" s="37" t="s">
        <v>24</v>
      </c>
      <c r="E35" s="14" t="s">
        <v>637</v>
      </c>
      <c r="F35" s="23">
        <v>1607088</v>
      </c>
      <c r="G35" s="13" t="s">
        <v>26</v>
      </c>
      <c r="H35" s="13" t="s">
        <v>509</v>
      </c>
    </row>
    <row r="36" spans="1:8" ht="171" x14ac:dyDescent="0.2">
      <c r="A36" s="7" t="s">
        <v>410</v>
      </c>
      <c r="B36" s="39">
        <v>45261</v>
      </c>
      <c r="C36" s="18" t="s">
        <v>421</v>
      </c>
      <c r="D36" s="35" t="s">
        <v>24</v>
      </c>
      <c r="E36" s="14" t="s">
        <v>422</v>
      </c>
      <c r="F36" s="38">
        <v>706000</v>
      </c>
      <c r="G36" s="13" t="s">
        <v>20</v>
      </c>
      <c r="H36" s="7" t="s">
        <v>569</v>
      </c>
    </row>
    <row r="37" spans="1:8" ht="42.75" x14ac:dyDescent="0.2">
      <c r="A37" s="1" t="s">
        <v>108</v>
      </c>
      <c r="B37" s="6">
        <v>45292</v>
      </c>
      <c r="C37" s="3" t="s">
        <v>125</v>
      </c>
      <c r="D37" s="34" t="s">
        <v>24</v>
      </c>
      <c r="E37" s="4" t="s">
        <v>643</v>
      </c>
      <c r="F37" s="5">
        <v>1725000</v>
      </c>
      <c r="G37" s="9" t="s">
        <v>126</v>
      </c>
      <c r="H37" s="3" t="s">
        <v>524</v>
      </c>
    </row>
    <row r="38" spans="1:8" ht="99.75" x14ac:dyDescent="0.2">
      <c r="A38" s="7" t="s">
        <v>216</v>
      </c>
      <c r="B38" s="39">
        <v>45292</v>
      </c>
      <c r="C38" s="13" t="s">
        <v>240</v>
      </c>
      <c r="D38" s="37" t="s">
        <v>24</v>
      </c>
      <c r="E38" s="14" t="s">
        <v>652</v>
      </c>
      <c r="F38" s="23">
        <v>3000000</v>
      </c>
      <c r="G38" s="13" t="s">
        <v>26</v>
      </c>
      <c r="H38" s="13" t="s">
        <v>583</v>
      </c>
    </row>
    <row r="39" spans="1:8" ht="71.25" x14ac:dyDescent="0.2">
      <c r="A39" s="1" t="s">
        <v>216</v>
      </c>
      <c r="B39" s="8">
        <v>45292</v>
      </c>
      <c r="C39" s="3" t="s">
        <v>235</v>
      </c>
      <c r="D39" s="33" t="s">
        <v>24</v>
      </c>
      <c r="E39" s="10" t="s">
        <v>236</v>
      </c>
      <c r="F39" s="5">
        <v>150000</v>
      </c>
      <c r="G39" s="9" t="s">
        <v>26</v>
      </c>
      <c r="H39" s="3" t="s">
        <v>582</v>
      </c>
    </row>
    <row r="40" spans="1:8" ht="28.5" x14ac:dyDescent="0.2">
      <c r="A40" s="1" t="s">
        <v>216</v>
      </c>
      <c r="B40" s="2">
        <v>45292</v>
      </c>
      <c r="C40" s="3" t="s">
        <v>227</v>
      </c>
      <c r="D40" s="33" t="s">
        <v>24</v>
      </c>
      <c r="E40" s="4" t="s">
        <v>228</v>
      </c>
      <c r="F40" s="5">
        <v>200000</v>
      </c>
      <c r="G40" s="3" t="s">
        <v>26</v>
      </c>
      <c r="H40" s="3" t="s">
        <v>527</v>
      </c>
    </row>
    <row r="41" spans="1:8" ht="99.75" x14ac:dyDescent="0.2">
      <c r="A41" s="7" t="s">
        <v>216</v>
      </c>
      <c r="B41" s="39">
        <v>45292</v>
      </c>
      <c r="C41" s="13" t="s">
        <v>237</v>
      </c>
      <c r="D41" s="37" t="s">
        <v>24</v>
      </c>
      <c r="E41" s="14" t="s">
        <v>651</v>
      </c>
      <c r="F41" s="23">
        <v>24500000</v>
      </c>
      <c r="G41" s="13" t="s">
        <v>49</v>
      </c>
      <c r="H41" s="13" t="s">
        <v>527</v>
      </c>
    </row>
    <row r="42" spans="1:8" ht="42.75" x14ac:dyDescent="0.2">
      <c r="A42" s="7" t="s">
        <v>198</v>
      </c>
      <c r="B42" s="39">
        <v>45292</v>
      </c>
      <c r="C42" s="13" t="s">
        <v>209</v>
      </c>
      <c r="D42" s="37" t="s">
        <v>24</v>
      </c>
      <c r="E42" s="14" t="s">
        <v>648</v>
      </c>
      <c r="F42" s="23">
        <v>5000000</v>
      </c>
      <c r="G42" s="13" t="s">
        <v>26</v>
      </c>
      <c r="H42" s="13" t="s">
        <v>516</v>
      </c>
    </row>
    <row r="43" spans="1:8" ht="85.5" x14ac:dyDescent="0.2">
      <c r="A43" s="7" t="s">
        <v>198</v>
      </c>
      <c r="B43" s="39">
        <v>45292</v>
      </c>
      <c r="C43" s="13" t="s">
        <v>215</v>
      </c>
      <c r="D43" s="37" t="s">
        <v>24</v>
      </c>
      <c r="E43" s="14" t="s">
        <v>650</v>
      </c>
      <c r="F43" s="23">
        <v>1000000</v>
      </c>
      <c r="G43" s="13" t="s">
        <v>26</v>
      </c>
      <c r="H43" s="13" t="s">
        <v>516</v>
      </c>
    </row>
    <row r="44" spans="1:8" ht="114" x14ac:dyDescent="0.2">
      <c r="A44" s="1" t="s">
        <v>216</v>
      </c>
      <c r="B44" s="2">
        <v>45292</v>
      </c>
      <c r="C44" s="3" t="s">
        <v>217</v>
      </c>
      <c r="D44" s="33" t="s">
        <v>24</v>
      </c>
      <c r="E44" s="4" t="s">
        <v>218</v>
      </c>
      <c r="F44" s="5">
        <v>119000</v>
      </c>
      <c r="G44" s="3" t="s">
        <v>26</v>
      </c>
      <c r="H44" s="3" t="s">
        <v>516</v>
      </c>
    </row>
    <row r="45" spans="1:8" ht="57" x14ac:dyDescent="0.2">
      <c r="A45" s="1" t="s">
        <v>216</v>
      </c>
      <c r="B45" s="2">
        <v>45292</v>
      </c>
      <c r="C45" s="3" t="s">
        <v>221</v>
      </c>
      <c r="D45" s="33" t="s">
        <v>24</v>
      </c>
      <c r="E45" s="4" t="s">
        <v>222</v>
      </c>
      <c r="F45" s="5">
        <v>325000</v>
      </c>
      <c r="G45" s="3" t="s">
        <v>26</v>
      </c>
      <c r="H45" s="3" t="s">
        <v>516</v>
      </c>
    </row>
    <row r="46" spans="1:8" ht="85.5" x14ac:dyDescent="0.2">
      <c r="A46" s="1" t="s">
        <v>271</v>
      </c>
      <c r="B46" s="2">
        <v>45292</v>
      </c>
      <c r="C46" s="3" t="s">
        <v>274</v>
      </c>
      <c r="D46" s="33" t="s">
        <v>24</v>
      </c>
      <c r="E46" s="4" t="s">
        <v>655</v>
      </c>
      <c r="F46" s="5">
        <v>350000</v>
      </c>
      <c r="G46" s="9" t="s">
        <v>26</v>
      </c>
      <c r="H46" s="1" t="s">
        <v>516</v>
      </c>
    </row>
    <row r="47" spans="1:8" ht="114" x14ac:dyDescent="0.2">
      <c r="A47" s="1" t="s">
        <v>264</v>
      </c>
      <c r="B47" s="2">
        <v>45292</v>
      </c>
      <c r="C47" s="3" t="s">
        <v>265</v>
      </c>
      <c r="D47" s="33" t="s">
        <v>24</v>
      </c>
      <c r="E47" s="4" t="s">
        <v>266</v>
      </c>
      <c r="F47" s="5">
        <v>300000</v>
      </c>
      <c r="G47" s="3" t="s">
        <v>26</v>
      </c>
      <c r="H47" s="3" t="s">
        <v>509</v>
      </c>
    </row>
    <row r="48" spans="1:8" ht="114" x14ac:dyDescent="0.2">
      <c r="A48" s="1" t="s">
        <v>137</v>
      </c>
      <c r="B48" s="2">
        <v>45292</v>
      </c>
      <c r="C48" s="3" t="s">
        <v>145</v>
      </c>
      <c r="D48" s="35" t="s">
        <v>143</v>
      </c>
      <c r="E48" s="4" t="s">
        <v>146</v>
      </c>
      <c r="F48" s="5">
        <v>50000</v>
      </c>
      <c r="G48" s="3" t="s">
        <v>126</v>
      </c>
      <c r="H48" s="3" t="s">
        <v>533</v>
      </c>
    </row>
    <row r="49" spans="1:8" ht="57" x14ac:dyDescent="0.2">
      <c r="A49" s="7" t="s">
        <v>151</v>
      </c>
      <c r="B49" s="39">
        <v>45323</v>
      </c>
      <c r="C49" s="13" t="s">
        <v>168</v>
      </c>
      <c r="D49" s="37" t="s">
        <v>24</v>
      </c>
      <c r="E49" s="14" t="s">
        <v>646</v>
      </c>
      <c r="F49" s="23">
        <v>1924330</v>
      </c>
      <c r="G49" s="13" t="s">
        <v>16</v>
      </c>
      <c r="H49" s="13" t="s">
        <v>517</v>
      </c>
    </row>
    <row r="50" spans="1:8" ht="57" x14ac:dyDescent="0.2">
      <c r="A50" s="1" t="s">
        <v>198</v>
      </c>
      <c r="B50" s="6">
        <v>45323</v>
      </c>
      <c r="C50" s="3" t="s">
        <v>205</v>
      </c>
      <c r="D50" s="33" t="s">
        <v>24</v>
      </c>
      <c r="E50" s="4" t="s">
        <v>206</v>
      </c>
      <c r="F50" s="5">
        <v>110000</v>
      </c>
      <c r="G50" s="3" t="s">
        <v>26</v>
      </c>
      <c r="H50" s="3" t="s">
        <v>518</v>
      </c>
    </row>
    <row r="51" spans="1:8" ht="71.25" x14ac:dyDescent="0.2">
      <c r="A51" s="1" t="s">
        <v>137</v>
      </c>
      <c r="B51" s="2">
        <v>45323</v>
      </c>
      <c r="C51" s="3" t="s">
        <v>147</v>
      </c>
      <c r="D51" s="33" t="s">
        <v>24</v>
      </c>
      <c r="E51" s="4" t="s">
        <v>148</v>
      </c>
      <c r="F51" s="5">
        <v>75000</v>
      </c>
      <c r="G51" s="9" t="s">
        <v>20</v>
      </c>
      <c r="H51" s="3" t="s">
        <v>519</v>
      </c>
    </row>
    <row r="52" spans="1:8" ht="71.25" x14ac:dyDescent="0.2">
      <c r="A52" s="1" t="s">
        <v>63</v>
      </c>
      <c r="B52" s="2">
        <v>45323</v>
      </c>
      <c r="C52" s="3" t="s">
        <v>97</v>
      </c>
      <c r="D52" s="33" t="s">
        <v>24</v>
      </c>
      <c r="E52" s="4" t="s">
        <v>98</v>
      </c>
      <c r="F52" s="5">
        <v>200000</v>
      </c>
      <c r="G52" s="3" t="s">
        <v>20</v>
      </c>
      <c r="H52" s="3" t="s">
        <v>572</v>
      </c>
    </row>
    <row r="53" spans="1:8" ht="99.75" x14ac:dyDescent="0.2">
      <c r="A53" s="7" t="s">
        <v>17</v>
      </c>
      <c r="B53" s="39">
        <v>45323</v>
      </c>
      <c r="C53" s="13" t="s">
        <v>58</v>
      </c>
      <c r="D53" s="37" t="s">
        <v>24</v>
      </c>
      <c r="E53" s="14" t="s">
        <v>631</v>
      </c>
      <c r="F53" s="23">
        <v>4000000</v>
      </c>
      <c r="G53" s="13" t="s">
        <v>49</v>
      </c>
      <c r="H53" s="13" t="s">
        <v>632</v>
      </c>
    </row>
    <row r="54" spans="1:8" ht="99.75" x14ac:dyDescent="0.2">
      <c r="A54" s="1" t="s">
        <v>216</v>
      </c>
      <c r="B54" s="2">
        <v>45323</v>
      </c>
      <c r="C54" s="3" t="s">
        <v>223</v>
      </c>
      <c r="D54" s="33" t="s">
        <v>24</v>
      </c>
      <c r="E54" s="16" t="s">
        <v>224</v>
      </c>
      <c r="F54" s="5">
        <v>375000</v>
      </c>
      <c r="G54" s="3" t="s">
        <v>26</v>
      </c>
      <c r="H54" s="3" t="s">
        <v>527</v>
      </c>
    </row>
    <row r="55" spans="1:8" ht="71.25" x14ac:dyDescent="0.2">
      <c r="A55" s="7" t="s">
        <v>198</v>
      </c>
      <c r="B55" s="39">
        <v>45323</v>
      </c>
      <c r="C55" s="13" t="s">
        <v>214</v>
      </c>
      <c r="D55" s="37" t="s">
        <v>24</v>
      </c>
      <c r="E55" s="14" t="s">
        <v>649</v>
      </c>
      <c r="F55" s="23">
        <v>2000000</v>
      </c>
      <c r="G55" s="13" t="s">
        <v>26</v>
      </c>
      <c r="H55" s="13" t="s">
        <v>516</v>
      </c>
    </row>
    <row r="56" spans="1:8" ht="156.75" x14ac:dyDescent="0.2">
      <c r="A56" s="1" t="s">
        <v>436</v>
      </c>
      <c r="B56" s="6">
        <v>45323</v>
      </c>
      <c r="C56" s="3" t="s">
        <v>447</v>
      </c>
      <c r="D56" s="33" t="s">
        <v>24</v>
      </c>
      <c r="E56" s="4" t="s">
        <v>448</v>
      </c>
      <c r="F56" s="5">
        <v>615000</v>
      </c>
      <c r="G56" s="3" t="s">
        <v>26</v>
      </c>
      <c r="H56" s="13" t="s">
        <v>516</v>
      </c>
    </row>
    <row r="57" spans="1:8" ht="242.25" x14ac:dyDescent="0.2">
      <c r="A57" s="7" t="s">
        <v>198</v>
      </c>
      <c r="B57" s="22">
        <v>45323</v>
      </c>
      <c r="C57" s="19" t="s">
        <v>207</v>
      </c>
      <c r="D57" s="35" t="s">
        <v>24</v>
      </c>
      <c r="E57" s="10" t="s">
        <v>208</v>
      </c>
      <c r="F57" s="11">
        <v>122280</v>
      </c>
      <c r="G57" s="9" t="s">
        <v>26</v>
      </c>
      <c r="H57" s="9" t="s">
        <v>509</v>
      </c>
    </row>
    <row r="58" spans="1:8" ht="114" x14ac:dyDescent="0.2">
      <c r="A58" s="1" t="s">
        <v>63</v>
      </c>
      <c r="B58" s="2">
        <v>45383</v>
      </c>
      <c r="C58" s="3" t="s">
        <v>66</v>
      </c>
      <c r="D58" s="33" t="s">
        <v>24</v>
      </c>
      <c r="E58" s="4" t="s">
        <v>67</v>
      </c>
      <c r="F58" s="5">
        <v>750000</v>
      </c>
      <c r="G58" s="3" t="s">
        <v>26</v>
      </c>
      <c r="H58" s="3" t="s">
        <v>523</v>
      </c>
    </row>
    <row r="59" spans="1:8" ht="242.25" x14ac:dyDescent="0.2">
      <c r="A59" s="1" t="s">
        <v>198</v>
      </c>
      <c r="B59" s="2">
        <v>45383</v>
      </c>
      <c r="C59" s="3" t="s">
        <v>199</v>
      </c>
      <c r="D59" s="33" t="s">
        <v>24</v>
      </c>
      <c r="E59" s="4" t="s">
        <v>200</v>
      </c>
      <c r="F59" s="5">
        <v>354000</v>
      </c>
      <c r="G59" s="3" t="s">
        <v>49</v>
      </c>
      <c r="H59" s="3" t="s">
        <v>516</v>
      </c>
    </row>
    <row r="60" spans="1:8" ht="156.75" x14ac:dyDescent="0.2">
      <c r="A60" s="7" t="s">
        <v>63</v>
      </c>
      <c r="B60" s="39">
        <v>45413</v>
      </c>
      <c r="C60" s="13" t="s">
        <v>100</v>
      </c>
      <c r="D60" s="37" t="s">
        <v>24</v>
      </c>
      <c r="E60" s="14" t="s">
        <v>101</v>
      </c>
      <c r="F60" s="23">
        <v>1500000</v>
      </c>
      <c r="G60" s="13" t="s">
        <v>49</v>
      </c>
      <c r="H60" s="13" t="s">
        <v>523</v>
      </c>
    </row>
    <row r="61" spans="1:8" ht="242.25" x14ac:dyDescent="0.2">
      <c r="A61" s="7" t="s">
        <v>63</v>
      </c>
      <c r="B61" s="39">
        <v>45413</v>
      </c>
      <c r="C61" s="18" t="s">
        <v>99</v>
      </c>
      <c r="D61" s="35" t="s">
        <v>24</v>
      </c>
      <c r="E61" s="14" t="s">
        <v>639</v>
      </c>
      <c r="F61" s="38">
        <v>155000</v>
      </c>
      <c r="G61" s="13" t="s">
        <v>20</v>
      </c>
      <c r="H61" s="7" t="s">
        <v>521</v>
      </c>
    </row>
    <row r="62" spans="1:8" ht="156.75" x14ac:dyDescent="0.2">
      <c r="A62" s="7" t="s">
        <v>271</v>
      </c>
      <c r="B62" s="39">
        <v>45413</v>
      </c>
      <c r="C62" s="13" t="s">
        <v>371</v>
      </c>
      <c r="D62" s="37" t="s">
        <v>24</v>
      </c>
      <c r="E62" s="14" t="s">
        <v>657</v>
      </c>
      <c r="F62" s="23">
        <v>1153416</v>
      </c>
      <c r="G62" s="13" t="s">
        <v>26</v>
      </c>
      <c r="H62" s="13" t="s">
        <v>513</v>
      </c>
    </row>
    <row r="63" spans="1:8" ht="128.25" x14ac:dyDescent="0.2">
      <c r="A63" s="7" t="s">
        <v>108</v>
      </c>
      <c r="B63" s="39">
        <v>45413</v>
      </c>
      <c r="C63" s="18" t="s">
        <v>134</v>
      </c>
      <c r="D63" s="35" t="s">
        <v>24</v>
      </c>
      <c r="E63" s="14" t="s">
        <v>645</v>
      </c>
      <c r="F63" s="38">
        <v>135000</v>
      </c>
      <c r="G63" s="13" t="s">
        <v>20</v>
      </c>
      <c r="H63" s="7" t="s">
        <v>522</v>
      </c>
    </row>
    <row r="64" spans="1:8" ht="99.75" x14ac:dyDescent="0.2">
      <c r="A64" s="7" t="s">
        <v>216</v>
      </c>
      <c r="B64" s="39">
        <v>45444</v>
      </c>
      <c r="C64" s="13" t="s">
        <v>241</v>
      </c>
      <c r="D64" s="37" t="s">
        <v>24</v>
      </c>
      <c r="E64" s="14" t="s">
        <v>653</v>
      </c>
      <c r="F64" s="23">
        <v>1500000</v>
      </c>
      <c r="G64" s="13" t="s">
        <v>26</v>
      </c>
      <c r="H64" s="13" t="s">
        <v>568</v>
      </c>
    </row>
    <row r="65" spans="1:8" ht="57" x14ac:dyDescent="0.2">
      <c r="A65" s="7" t="s">
        <v>271</v>
      </c>
      <c r="B65" s="39">
        <v>45474</v>
      </c>
      <c r="C65" s="13" t="s">
        <v>369</v>
      </c>
      <c r="D65" s="37" t="s">
        <v>24</v>
      </c>
      <c r="E65" s="14" t="s">
        <v>656</v>
      </c>
      <c r="F65" s="23">
        <v>3000000</v>
      </c>
      <c r="G65" s="13" t="s">
        <v>26</v>
      </c>
      <c r="H65" s="13" t="s">
        <v>515</v>
      </c>
    </row>
    <row r="66" spans="1:8" ht="85.5" x14ac:dyDescent="0.2">
      <c r="A66" s="1" t="s">
        <v>183</v>
      </c>
      <c r="B66" s="8">
        <v>45474</v>
      </c>
      <c r="C66" s="13" t="s">
        <v>190</v>
      </c>
      <c r="D66" s="35" t="s">
        <v>24</v>
      </c>
      <c r="E66" s="36" t="s">
        <v>647</v>
      </c>
      <c r="F66" s="11">
        <v>100000</v>
      </c>
      <c r="G66" s="9" t="s">
        <v>26</v>
      </c>
      <c r="H66" s="3" t="s">
        <v>516</v>
      </c>
    </row>
  </sheetData>
  <sortState xmlns:xlrd2="http://schemas.microsoft.com/office/spreadsheetml/2017/richdata2" ref="A2:H67">
    <sortCondition ref="B2:B6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9BCA8-659F-4123-B638-E4317FBDF6B8}">
  <dimension ref="A1:H53"/>
  <sheetViews>
    <sheetView workbookViewId="0">
      <selection activeCell="K6" sqref="K6"/>
    </sheetView>
  </sheetViews>
  <sheetFormatPr defaultRowHeight="12.75" x14ac:dyDescent="0.2"/>
  <cols>
    <col min="1" max="1" width="14.5703125" bestFit="1" customWidth="1"/>
    <col min="2" max="2" width="14.7109375" bestFit="1" customWidth="1"/>
    <col min="3" max="3" width="20" customWidth="1"/>
    <col min="4" max="4" width="14.28515625" bestFit="1" customWidth="1"/>
    <col min="5" max="5" width="27.7109375" customWidth="1"/>
    <col min="6" max="6" width="17.42578125" bestFit="1" customWidth="1"/>
    <col min="7" max="7" width="12.28515625" bestFit="1" customWidth="1"/>
    <col min="8" max="8" width="32.42578125" bestFit="1" customWidth="1"/>
  </cols>
  <sheetData>
    <row r="1" spans="1:8" ht="30" x14ac:dyDescent="0.2">
      <c r="A1" s="43" t="s">
        <v>0</v>
      </c>
      <c r="B1" s="42" t="s">
        <v>1</v>
      </c>
      <c r="C1" s="43" t="s">
        <v>2</v>
      </c>
      <c r="D1" s="43" t="s">
        <v>3</v>
      </c>
      <c r="E1" s="43" t="s">
        <v>4</v>
      </c>
      <c r="F1" s="44" t="s">
        <v>5</v>
      </c>
      <c r="G1" s="43" t="s">
        <v>6</v>
      </c>
      <c r="H1" s="43" t="s">
        <v>7</v>
      </c>
    </row>
    <row r="2" spans="1:8" ht="142.5" x14ac:dyDescent="0.2">
      <c r="A2" s="7" t="s">
        <v>17</v>
      </c>
      <c r="B2" s="6">
        <v>45231</v>
      </c>
      <c r="C2" s="13" t="s">
        <v>52</v>
      </c>
      <c r="D2" s="37" t="s">
        <v>10</v>
      </c>
      <c r="E2" s="14" t="s">
        <v>663</v>
      </c>
      <c r="F2" s="23">
        <v>71000000</v>
      </c>
      <c r="G2" s="7" t="s">
        <v>16</v>
      </c>
      <c r="H2" s="13" t="s">
        <v>534</v>
      </c>
    </row>
    <row r="3" spans="1:8" ht="128.25" x14ac:dyDescent="0.2">
      <c r="A3" s="1" t="s">
        <v>382</v>
      </c>
      <c r="B3" s="6">
        <v>45231</v>
      </c>
      <c r="C3" s="3" t="s">
        <v>386</v>
      </c>
      <c r="D3" s="33" t="s">
        <v>10</v>
      </c>
      <c r="E3" s="4" t="s">
        <v>387</v>
      </c>
      <c r="F3" s="5">
        <v>140000</v>
      </c>
      <c r="G3" s="3" t="s">
        <v>16</v>
      </c>
      <c r="H3" s="3" t="s">
        <v>575</v>
      </c>
    </row>
    <row r="4" spans="1:8" ht="71.25" x14ac:dyDescent="0.2">
      <c r="A4" s="1" t="s">
        <v>382</v>
      </c>
      <c r="B4" s="6">
        <v>45231</v>
      </c>
      <c r="C4" s="3" t="s">
        <v>392</v>
      </c>
      <c r="D4" s="33" t="s">
        <v>10</v>
      </c>
      <c r="E4" s="4" t="s">
        <v>393</v>
      </c>
      <c r="F4" s="5">
        <v>160000</v>
      </c>
      <c r="G4" s="3" t="s">
        <v>16</v>
      </c>
      <c r="H4" s="3" t="s">
        <v>575</v>
      </c>
    </row>
    <row r="5" spans="1:8" ht="171" x14ac:dyDescent="0.2">
      <c r="A5" s="1" t="s">
        <v>169</v>
      </c>
      <c r="B5" s="6">
        <v>45231</v>
      </c>
      <c r="C5" s="3" t="s">
        <v>172</v>
      </c>
      <c r="D5" s="33" t="s">
        <v>10</v>
      </c>
      <c r="E5" s="4" t="s">
        <v>173</v>
      </c>
      <c r="F5" s="5">
        <v>150000</v>
      </c>
      <c r="G5" s="3" t="s">
        <v>16</v>
      </c>
      <c r="H5" s="3" t="s">
        <v>487</v>
      </c>
    </row>
    <row r="6" spans="1:8" ht="42.75" x14ac:dyDescent="0.2">
      <c r="A6" s="1" t="s">
        <v>382</v>
      </c>
      <c r="B6" s="6">
        <v>45231</v>
      </c>
      <c r="C6" s="3" t="s">
        <v>388</v>
      </c>
      <c r="D6" s="33" t="s">
        <v>10</v>
      </c>
      <c r="E6" s="4" t="s">
        <v>389</v>
      </c>
      <c r="F6" s="5">
        <v>52000</v>
      </c>
      <c r="G6" s="3" t="s">
        <v>16</v>
      </c>
      <c r="H6" s="3" t="s">
        <v>538</v>
      </c>
    </row>
    <row r="7" spans="1:8" ht="42.75" x14ac:dyDescent="0.2">
      <c r="A7" s="32" t="s">
        <v>479</v>
      </c>
      <c r="B7" s="6">
        <v>45231</v>
      </c>
      <c r="C7" s="3" t="s">
        <v>480</v>
      </c>
      <c r="D7" s="33" t="s">
        <v>10</v>
      </c>
      <c r="E7" s="4" t="s">
        <v>481</v>
      </c>
      <c r="F7" s="5">
        <v>600000</v>
      </c>
      <c r="G7" s="3" t="s">
        <v>16</v>
      </c>
      <c r="H7" s="3" t="s">
        <v>540</v>
      </c>
    </row>
    <row r="8" spans="1:8" ht="171" x14ac:dyDescent="0.2">
      <c r="A8" s="7" t="s">
        <v>427</v>
      </c>
      <c r="B8" s="40">
        <v>45231</v>
      </c>
      <c r="C8" s="13" t="s">
        <v>430</v>
      </c>
      <c r="D8" s="37" t="s">
        <v>10</v>
      </c>
      <c r="E8" s="12" t="s">
        <v>431</v>
      </c>
      <c r="F8" s="23">
        <v>500000</v>
      </c>
      <c r="G8" s="13" t="s">
        <v>16</v>
      </c>
      <c r="H8" s="13" t="s">
        <v>488</v>
      </c>
    </row>
    <row r="9" spans="1:8" ht="85.5" x14ac:dyDescent="0.2">
      <c r="A9" s="7" t="s">
        <v>108</v>
      </c>
      <c r="B9" s="39">
        <v>45231</v>
      </c>
      <c r="C9" s="13" t="s">
        <v>135</v>
      </c>
      <c r="D9" s="37" t="s">
        <v>10</v>
      </c>
      <c r="E9" s="14" t="s">
        <v>136</v>
      </c>
      <c r="F9" s="23">
        <v>750000</v>
      </c>
      <c r="G9" s="13" t="s">
        <v>16</v>
      </c>
      <c r="H9" s="1" t="s">
        <v>678</v>
      </c>
    </row>
    <row r="10" spans="1:8" ht="171" x14ac:dyDescent="0.2">
      <c r="A10" s="1" t="s">
        <v>176</v>
      </c>
      <c r="B10" s="2">
        <v>45231</v>
      </c>
      <c r="C10" s="3" t="s">
        <v>177</v>
      </c>
      <c r="D10" s="3" t="s">
        <v>10</v>
      </c>
      <c r="E10" s="4" t="s">
        <v>178</v>
      </c>
      <c r="F10" s="5">
        <v>275000</v>
      </c>
      <c r="G10" s="3" t="s">
        <v>16</v>
      </c>
      <c r="H10" s="3" t="s">
        <v>574</v>
      </c>
    </row>
    <row r="11" spans="1:8" ht="114" x14ac:dyDescent="0.2">
      <c r="A11" s="1" t="s">
        <v>137</v>
      </c>
      <c r="B11" s="6">
        <v>45231</v>
      </c>
      <c r="C11" s="3" t="s">
        <v>150</v>
      </c>
      <c r="D11" s="33" t="s">
        <v>10</v>
      </c>
      <c r="E11" s="4" t="s">
        <v>675</v>
      </c>
      <c r="F11" s="11">
        <v>2116154</v>
      </c>
      <c r="G11" s="3" t="s">
        <v>16</v>
      </c>
      <c r="H11" s="3" t="s">
        <v>573</v>
      </c>
    </row>
    <row r="12" spans="1:8" ht="128.25" x14ac:dyDescent="0.2">
      <c r="A12" s="7" t="s">
        <v>183</v>
      </c>
      <c r="B12" s="6">
        <v>45231</v>
      </c>
      <c r="C12" s="13" t="s">
        <v>194</v>
      </c>
      <c r="D12" s="37" t="s">
        <v>10</v>
      </c>
      <c r="E12" s="41" t="s">
        <v>195</v>
      </c>
      <c r="F12" s="23">
        <v>54000</v>
      </c>
      <c r="G12" s="13" t="s">
        <v>16</v>
      </c>
      <c r="H12" s="13" t="s">
        <v>519</v>
      </c>
    </row>
    <row r="13" spans="1:8" ht="171" x14ac:dyDescent="0.2">
      <c r="A13" s="7" t="s">
        <v>183</v>
      </c>
      <c r="B13" s="6">
        <v>45231</v>
      </c>
      <c r="C13" s="13" t="s">
        <v>196</v>
      </c>
      <c r="D13" s="37" t="s">
        <v>10</v>
      </c>
      <c r="E13" s="41" t="s">
        <v>197</v>
      </c>
      <c r="F13" s="23">
        <v>400000</v>
      </c>
      <c r="G13" s="13" t="s">
        <v>16</v>
      </c>
      <c r="H13" s="13" t="s">
        <v>519</v>
      </c>
    </row>
    <row r="14" spans="1:8" ht="71.25" x14ac:dyDescent="0.2">
      <c r="A14" s="7" t="s">
        <v>183</v>
      </c>
      <c r="B14" s="39">
        <v>45231</v>
      </c>
      <c r="C14" s="13" t="s">
        <v>193</v>
      </c>
      <c r="D14" s="13" t="s">
        <v>10</v>
      </c>
      <c r="E14" s="14" t="s">
        <v>671</v>
      </c>
      <c r="F14" s="23">
        <v>1000000</v>
      </c>
      <c r="G14" s="13" t="s">
        <v>16</v>
      </c>
      <c r="H14" s="13" t="s">
        <v>519</v>
      </c>
    </row>
    <row r="15" spans="1:8" ht="142.5" x14ac:dyDescent="0.2">
      <c r="A15" s="1" t="s">
        <v>264</v>
      </c>
      <c r="B15" s="6">
        <v>45231</v>
      </c>
      <c r="C15" s="27" t="s">
        <v>267</v>
      </c>
      <c r="D15" s="3" t="s">
        <v>10</v>
      </c>
      <c r="E15" s="4" t="s">
        <v>268</v>
      </c>
      <c r="F15" s="5">
        <v>400000</v>
      </c>
      <c r="G15" s="3" t="s">
        <v>16</v>
      </c>
      <c r="H15" s="3" t="s">
        <v>519</v>
      </c>
    </row>
    <row r="16" spans="1:8" ht="57" x14ac:dyDescent="0.2">
      <c r="A16" s="1" t="s">
        <v>382</v>
      </c>
      <c r="B16" s="6">
        <v>45231</v>
      </c>
      <c r="C16" s="3" t="s">
        <v>390</v>
      </c>
      <c r="D16" s="33" t="s">
        <v>10</v>
      </c>
      <c r="E16" s="4" t="s">
        <v>391</v>
      </c>
      <c r="F16" s="5">
        <v>52000</v>
      </c>
      <c r="G16" s="3" t="s">
        <v>16</v>
      </c>
      <c r="H16" s="3" t="s">
        <v>519</v>
      </c>
    </row>
    <row r="17" spans="1:8" ht="99.75" x14ac:dyDescent="0.2">
      <c r="A17" s="7" t="s">
        <v>242</v>
      </c>
      <c r="B17" s="6">
        <v>45231</v>
      </c>
      <c r="C17" s="13" t="s">
        <v>246</v>
      </c>
      <c r="D17" s="13" t="s">
        <v>10</v>
      </c>
      <c r="E17" s="14" t="s">
        <v>247</v>
      </c>
      <c r="F17" s="23">
        <v>4214248</v>
      </c>
      <c r="G17" s="13" t="s">
        <v>16</v>
      </c>
      <c r="H17" s="13" t="s">
        <v>535</v>
      </c>
    </row>
    <row r="18" spans="1:8" ht="71.25" x14ac:dyDescent="0.2">
      <c r="A18" s="7" t="s">
        <v>242</v>
      </c>
      <c r="B18" s="6">
        <v>45231</v>
      </c>
      <c r="C18" s="13" t="s">
        <v>248</v>
      </c>
      <c r="D18" s="13" t="s">
        <v>10</v>
      </c>
      <c r="E18" s="14" t="s">
        <v>249</v>
      </c>
      <c r="F18" s="23">
        <v>4200000</v>
      </c>
      <c r="G18" s="13" t="s">
        <v>16</v>
      </c>
      <c r="H18" s="13" t="s">
        <v>535</v>
      </c>
    </row>
    <row r="19" spans="1:8" ht="71.25" x14ac:dyDescent="0.2">
      <c r="A19" s="1" t="s">
        <v>410</v>
      </c>
      <c r="B19" s="6">
        <v>45231</v>
      </c>
      <c r="C19" s="3" t="s">
        <v>413</v>
      </c>
      <c r="D19" s="3" t="s">
        <v>10</v>
      </c>
      <c r="E19" s="4" t="s">
        <v>414</v>
      </c>
      <c r="F19" s="5">
        <v>350000</v>
      </c>
      <c r="G19" s="3" t="s">
        <v>16</v>
      </c>
      <c r="H19" s="3" t="s">
        <v>537</v>
      </c>
    </row>
    <row r="20" spans="1:8" ht="99.75" x14ac:dyDescent="0.2">
      <c r="A20" s="7" t="s">
        <v>242</v>
      </c>
      <c r="B20" s="39">
        <v>45231</v>
      </c>
      <c r="C20" s="13" t="s">
        <v>244</v>
      </c>
      <c r="D20" s="37" t="s">
        <v>10</v>
      </c>
      <c r="E20" s="14" t="s">
        <v>245</v>
      </c>
      <c r="F20" s="23">
        <v>6000000</v>
      </c>
      <c r="G20" s="13" t="s">
        <v>16</v>
      </c>
      <c r="H20" s="13" t="s">
        <v>532</v>
      </c>
    </row>
    <row r="21" spans="1:8" ht="57" x14ac:dyDescent="0.2">
      <c r="A21" s="1" t="s">
        <v>410</v>
      </c>
      <c r="B21" s="6">
        <v>45231</v>
      </c>
      <c r="C21" s="3" t="s">
        <v>415</v>
      </c>
      <c r="D21" s="33" t="s">
        <v>10</v>
      </c>
      <c r="E21" s="4" t="s">
        <v>416</v>
      </c>
      <c r="F21" s="5">
        <v>500000</v>
      </c>
      <c r="G21" s="3" t="s">
        <v>16</v>
      </c>
      <c r="H21" s="3" t="s">
        <v>533</v>
      </c>
    </row>
    <row r="22" spans="1:8" ht="142.5" x14ac:dyDescent="0.2">
      <c r="A22" s="1" t="s">
        <v>410</v>
      </c>
      <c r="B22" s="6">
        <v>45231</v>
      </c>
      <c r="C22" s="3" t="s">
        <v>417</v>
      </c>
      <c r="D22" s="33" t="s">
        <v>10</v>
      </c>
      <c r="E22" s="4" t="s">
        <v>418</v>
      </c>
      <c r="F22" s="5">
        <v>250000</v>
      </c>
      <c r="G22" s="3" t="s">
        <v>16</v>
      </c>
      <c r="H22" s="3" t="s">
        <v>576</v>
      </c>
    </row>
    <row r="23" spans="1:8" ht="85.5" x14ac:dyDescent="0.2">
      <c r="A23" s="1" t="s">
        <v>399</v>
      </c>
      <c r="B23" s="6">
        <v>45231</v>
      </c>
      <c r="C23" s="3" t="s">
        <v>400</v>
      </c>
      <c r="D23" s="33" t="s">
        <v>10</v>
      </c>
      <c r="E23" s="4" t="s">
        <v>674</v>
      </c>
      <c r="F23" s="31">
        <v>950000</v>
      </c>
      <c r="G23" s="6" t="s">
        <v>16</v>
      </c>
      <c r="H23" s="3" t="s">
        <v>514</v>
      </c>
    </row>
    <row r="24" spans="1:8" ht="99.75" x14ac:dyDescent="0.2">
      <c r="A24" s="7" t="s">
        <v>410</v>
      </c>
      <c r="B24" s="6">
        <v>45231</v>
      </c>
      <c r="C24" s="13" t="s">
        <v>423</v>
      </c>
      <c r="D24" s="37" t="s">
        <v>10</v>
      </c>
      <c r="E24" s="14" t="s">
        <v>424</v>
      </c>
      <c r="F24" s="23">
        <v>460000000</v>
      </c>
      <c r="G24" s="7" t="s">
        <v>16</v>
      </c>
      <c r="H24" s="13" t="s">
        <v>539</v>
      </c>
    </row>
    <row r="25" spans="1:8" ht="156.75" x14ac:dyDescent="0.2">
      <c r="A25" s="1" t="s">
        <v>469</v>
      </c>
      <c r="B25" s="6">
        <v>45231</v>
      </c>
      <c r="C25" s="3" t="s">
        <v>475</v>
      </c>
      <c r="D25" s="33" t="s">
        <v>10</v>
      </c>
      <c r="E25" s="4" t="s">
        <v>594</v>
      </c>
      <c r="F25" s="5">
        <v>750000</v>
      </c>
      <c r="G25" s="3" t="s">
        <v>16</v>
      </c>
      <c r="H25" s="1" t="s">
        <v>577</v>
      </c>
    </row>
    <row r="26" spans="1:8" ht="142.5" x14ac:dyDescent="0.2">
      <c r="A26" s="7" t="s">
        <v>427</v>
      </c>
      <c r="B26" s="6">
        <v>45231</v>
      </c>
      <c r="C26" s="13" t="s">
        <v>432</v>
      </c>
      <c r="D26" s="13" t="s">
        <v>384</v>
      </c>
      <c r="E26" s="12" t="s">
        <v>433</v>
      </c>
      <c r="F26" s="23">
        <v>630000</v>
      </c>
      <c r="G26" s="13" t="s">
        <v>16</v>
      </c>
      <c r="H26" s="13" t="s">
        <v>488</v>
      </c>
    </row>
    <row r="27" spans="1:8" ht="171" x14ac:dyDescent="0.2">
      <c r="A27" s="7" t="s">
        <v>427</v>
      </c>
      <c r="B27" s="6">
        <v>45231</v>
      </c>
      <c r="C27" s="13" t="s">
        <v>434</v>
      </c>
      <c r="D27" s="13" t="s">
        <v>384</v>
      </c>
      <c r="E27" s="14" t="s">
        <v>435</v>
      </c>
      <c r="F27" s="23">
        <v>300000</v>
      </c>
      <c r="G27" s="13" t="s">
        <v>11</v>
      </c>
      <c r="H27" s="13" t="s">
        <v>488</v>
      </c>
    </row>
    <row r="28" spans="1:8" ht="171" x14ac:dyDescent="0.2">
      <c r="A28" s="7" t="s">
        <v>427</v>
      </c>
      <c r="B28" s="6">
        <v>45231</v>
      </c>
      <c r="C28" s="13" t="s">
        <v>428</v>
      </c>
      <c r="D28" s="13" t="s">
        <v>384</v>
      </c>
      <c r="E28" s="12" t="s">
        <v>429</v>
      </c>
      <c r="F28" s="23">
        <v>630000</v>
      </c>
      <c r="G28" s="13" t="s">
        <v>16</v>
      </c>
      <c r="H28" s="13" t="s">
        <v>488</v>
      </c>
    </row>
    <row r="29" spans="1:8" ht="57" x14ac:dyDescent="0.2">
      <c r="A29" s="7" t="s">
        <v>410</v>
      </c>
      <c r="B29" s="39">
        <v>45231</v>
      </c>
      <c r="C29" s="13" t="s">
        <v>425</v>
      </c>
      <c r="D29" s="13" t="s">
        <v>384</v>
      </c>
      <c r="E29" s="14" t="s">
        <v>426</v>
      </c>
      <c r="F29" s="23">
        <v>5000000</v>
      </c>
      <c r="G29" s="13" t="s">
        <v>16</v>
      </c>
      <c r="H29" s="13" t="s">
        <v>578</v>
      </c>
    </row>
    <row r="30" spans="1:8" ht="171" x14ac:dyDescent="0.2">
      <c r="A30" s="1" t="s">
        <v>169</v>
      </c>
      <c r="B30" s="2">
        <v>45253</v>
      </c>
      <c r="C30" s="3" t="s">
        <v>170</v>
      </c>
      <c r="D30" s="3" t="s">
        <v>10</v>
      </c>
      <c r="E30" s="4" t="s">
        <v>171</v>
      </c>
      <c r="F30" s="5">
        <v>250000</v>
      </c>
      <c r="G30" s="3" t="s">
        <v>16</v>
      </c>
      <c r="H30" s="3" t="s">
        <v>579</v>
      </c>
    </row>
    <row r="31" spans="1:8" ht="99.75" x14ac:dyDescent="0.2">
      <c r="A31" s="1" t="s">
        <v>169</v>
      </c>
      <c r="B31" s="2">
        <v>45261</v>
      </c>
      <c r="C31" s="3" t="s">
        <v>174</v>
      </c>
      <c r="D31" s="3" t="s">
        <v>10</v>
      </c>
      <c r="E31" s="4" t="s">
        <v>175</v>
      </c>
      <c r="F31" s="5">
        <v>475000</v>
      </c>
      <c r="G31" s="9" t="s">
        <v>16</v>
      </c>
      <c r="H31" s="3" t="s">
        <v>580</v>
      </c>
    </row>
    <row r="32" spans="1:8" ht="99.75" x14ac:dyDescent="0.2">
      <c r="A32" s="7" t="s">
        <v>382</v>
      </c>
      <c r="B32" s="39">
        <v>45261</v>
      </c>
      <c r="C32" s="13" t="s">
        <v>383</v>
      </c>
      <c r="D32" s="37" t="s">
        <v>384</v>
      </c>
      <c r="E32" s="14" t="s">
        <v>385</v>
      </c>
      <c r="F32" s="23">
        <v>8000000</v>
      </c>
      <c r="G32" s="13" t="s">
        <v>16</v>
      </c>
      <c r="H32" s="13" t="s">
        <v>581</v>
      </c>
    </row>
    <row r="33" spans="1:8" ht="57" x14ac:dyDescent="0.2">
      <c r="A33" s="7" t="s">
        <v>271</v>
      </c>
      <c r="B33" s="39">
        <v>45292</v>
      </c>
      <c r="C33" s="13" t="s">
        <v>362</v>
      </c>
      <c r="D33" s="13" t="s">
        <v>10</v>
      </c>
      <c r="E33" s="14" t="s">
        <v>363</v>
      </c>
      <c r="F33" s="23">
        <v>11250000</v>
      </c>
      <c r="G33" s="13" t="s">
        <v>16</v>
      </c>
      <c r="H33" s="13" t="s">
        <v>536</v>
      </c>
    </row>
    <row r="34" spans="1:8" ht="99.75" x14ac:dyDescent="0.2">
      <c r="A34" s="7" t="s">
        <v>198</v>
      </c>
      <c r="B34" s="39">
        <v>45292</v>
      </c>
      <c r="C34" s="13" t="s">
        <v>212</v>
      </c>
      <c r="D34" s="13" t="s">
        <v>10</v>
      </c>
      <c r="E34" s="14" t="s">
        <v>213</v>
      </c>
      <c r="F34" s="23">
        <v>3500000</v>
      </c>
      <c r="G34" s="13" t="s">
        <v>16</v>
      </c>
      <c r="H34" s="13" t="s">
        <v>509</v>
      </c>
    </row>
    <row r="35" spans="1:8" ht="128.25" x14ac:dyDescent="0.2">
      <c r="A35" s="7" t="s">
        <v>469</v>
      </c>
      <c r="B35" s="39">
        <v>45292</v>
      </c>
      <c r="C35" s="13" t="s">
        <v>476</v>
      </c>
      <c r="D35" s="13" t="s">
        <v>384</v>
      </c>
      <c r="E35" s="14" t="s">
        <v>477</v>
      </c>
      <c r="F35" s="23">
        <v>1200000</v>
      </c>
      <c r="G35" s="13" t="s">
        <v>16</v>
      </c>
      <c r="H35" s="13" t="s">
        <v>533</v>
      </c>
    </row>
    <row r="36" spans="1:8" ht="128.25" x14ac:dyDescent="0.2">
      <c r="A36" s="7" t="s">
        <v>8</v>
      </c>
      <c r="B36" s="39">
        <v>45323</v>
      </c>
      <c r="C36" s="13" t="s">
        <v>14</v>
      </c>
      <c r="D36" s="13" t="s">
        <v>10</v>
      </c>
      <c r="E36" s="14" t="s">
        <v>15</v>
      </c>
      <c r="F36" s="23">
        <v>4000000</v>
      </c>
      <c r="G36" s="13" t="s">
        <v>16</v>
      </c>
      <c r="H36" s="13" t="s">
        <v>529</v>
      </c>
    </row>
    <row r="37" spans="1:8" ht="57" x14ac:dyDescent="0.2">
      <c r="A37" s="7" t="s">
        <v>17</v>
      </c>
      <c r="B37" s="22">
        <v>45323</v>
      </c>
      <c r="C37" s="13" t="s">
        <v>38</v>
      </c>
      <c r="D37" s="13" t="s">
        <v>10</v>
      </c>
      <c r="E37" s="14" t="s">
        <v>39</v>
      </c>
      <c r="F37" s="23">
        <v>900000</v>
      </c>
      <c r="G37" s="13" t="s">
        <v>16</v>
      </c>
      <c r="H37" s="15" t="s">
        <v>530</v>
      </c>
    </row>
    <row r="38" spans="1:8" ht="185.25" x14ac:dyDescent="0.2">
      <c r="A38" s="1" t="s">
        <v>250</v>
      </c>
      <c r="B38" s="2">
        <v>45323</v>
      </c>
      <c r="C38" s="3" t="s">
        <v>251</v>
      </c>
      <c r="D38" s="3" t="s">
        <v>10</v>
      </c>
      <c r="E38" s="4" t="s">
        <v>673</v>
      </c>
      <c r="F38" s="5">
        <v>100000</v>
      </c>
      <c r="G38" s="3" t="s">
        <v>16</v>
      </c>
      <c r="H38" s="3" t="s">
        <v>488</v>
      </c>
    </row>
    <row r="39" spans="1:8" ht="114" x14ac:dyDescent="0.2">
      <c r="A39" s="1" t="s">
        <v>183</v>
      </c>
      <c r="B39" s="47">
        <v>45323</v>
      </c>
      <c r="C39" s="13" t="s">
        <v>484</v>
      </c>
      <c r="D39" s="15" t="s">
        <v>10</v>
      </c>
      <c r="E39" s="50" t="s">
        <v>485</v>
      </c>
      <c r="F39" s="51">
        <v>50000</v>
      </c>
      <c r="G39" s="15" t="s">
        <v>16</v>
      </c>
      <c r="H39" s="13" t="s">
        <v>519</v>
      </c>
    </row>
    <row r="40" spans="1:8" ht="57" x14ac:dyDescent="0.2">
      <c r="A40" s="1" t="s">
        <v>183</v>
      </c>
      <c r="B40" s="6">
        <v>45323</v>
      </c>
      <c r="C40" s="13" t="s">
        <v>184</v>
      </c>
      <c r="D40" s="3" t="s">
        <v>10</v>
      </c>
      <c r="E40" s="4" t="s">
        <v>665</v>
      </c>
      <c r="F40" s="5">
        <v>100000</v>
      </c>
      <c r="G40" s="3" t="s">
        <v>16</v>
      </c>
      <c r="H40" s="13" t="s">
        <v>519</v>
      </c>
    </row>
    <row r="41" spans="1:8" ht="114" x14ac:dyDescent="0.2">
      <c r="A41" s="7" t="s">
        <v>479</v>
      </c>
      <c r="B41" s="39">
        <v>45352</v>
      </c>
      <c r="C41" s="13" t="s">
        <v>482</v>
      </c>
      <c r="D41" s="13" t="s">
        <v>10</v>
      </c>
      <c r="E41" s="14" t="s">
        <v>483</v>
      </c>
      <c r="F41" s="23">
        <v>1300000</v>
      </c>
      <c r="G41" s="13" t="s">
        <v>16</v>
      </c>
      <c r="H41" s="13" t="s">
        <v>531</v>
      </c>
    </row>
    <row r="42" spans="1:8" ht="85.5" x14ac:dyDescent="0.2">
      <c r="A42" s="7" t="s">
        <v>242</v>
      </c>
      <c r="B42" s="39">
        <v>45352</v>
      </c>
      <c r="C42" s="13" t="s">
        <v>243</v>
      </c>
      <c r="D42" s="13" t="s">
        <v>10</v>
      </c>
      <c r="E42" s="14" t="s">
        <v>672</v>
      </c>
      <c r="F42" s="23">
        <v>9600000</v>
      </c>
      <c r="G42" s="7" t="s">
        <v>16</v>
      </c>
      <c r="H42" s="13" t="s">
        <v>535</v>
      </c>
    </row>
    <row r="43" spans="1:8" ht="199.5" x14ac:dyDescent="0.2">
      <c r="A43" s="1" t="s">
        <v>8</v>
      </c>
      <c r="B43" s="2">
        <v>45352</v>
      </c>
      <c r="C43" s="3" t="s">
        <v>9</v>
      </c>
      <c r="D43" s="3" t="s">
        <v>10</v>
      </c>
      <c r="E43" s="4" t="s">
        <v>661</v>
      </c>
      <c r="F43" s="5">
        <f>125000*5</f>
        <v>625000</v>
      </c>
      <c r="G43" s="3" t="s">
        <v>11</v>
      </c>
      <c r="H43" s="3" t="s">
        <v>528</v>
      </c>
    </row>
    <row r="44" spans="1:8" ht="171" x14ac:dyDescent="0.2">
      <c r="A44" s="1" t="s">
        <v>8</v>
      </c>
      <c r="B44" s="2">
        <v>45352</v>
      </c>
      <c r="C44" s="3" t="s">
        <v>12</v>
      </c>
      <c r="D44" s="33" t="s">
        <v>10</v>
      </c>
      <c r="E44" s="4" t="s">
        <v>662</v>
      </c>
      <c r="F44" s="5">
        <f>6200*20*3</f>
        <v>372000</v>
      </c>
      <c r="G44" s="3" t="s">
        <v>13</v>
      </c>
      <c r="H44" s="3" t="s">
        <v>528</v>
      </c>
    </row>
    <row r="45" spans="1:8" ht="199.5" x14ac:dyDescent="0.2">
      <c r="A45" s="1" t="s">
        <v>137</v>
      </c>
      <c r="B45" s="2">
        <v>45413</v>
      </c>
      <c r="C45" s="3" t="s">
        <v>664</v>
      </c>
      <c r="D45" s="33" t="s">
        <v>10</v>
      </c>
      <c r="E45" s="4" t="s">
        <v>149</v>
      </c>
      <c r="F45" s="5">
        <v>75000</v>
      </c>
      <c r="G45" s="3" t="s">
        <v>16</v>
      </c>
      <c r="H45" s="3" t="s">
        <v>519</v>
      </c>
    </row>
    <row r="46" spans="1:8" ht="57" x14ac:dyDescent="0.2">
      <c r="A46" s="1" t="s">
        <v>264</v>
      </c>
      <c r="B46" s="2">
        <v>45413</v>
      </c>
      <c r="C46" s="3" t="s">
        <v>269</v>
      </c>
      <c r="D46" s="33" t="s">
        <v>10</v>
      </c>
      <c r="E46" s="4" t="s">
        <v>270</v>
      </c>
      <c r="F46" s="5">
        <v>500000</v>
      </c>
      <c r="G46" s="3" t="s">
        <v>16</v>
      </c>
      <c r="H46" s="3" t="s">
        <v>533</v>
      </c>
    </row>
    <row r="47" spans="1:8" ht="42.75" x14ac:dyDescent="0.2">
      <c r="A47" s="1" t="s">
        <v>183</v>
      </c>
      <c r="B47" s="6">
        <v>45474</v>
      </c>
      <c r="C47" s="13" t="s">
        <v>185</v>
      </c>
      <c r="D47" s="33" t="s">
        <v>10</v>
      </c>
      <c r="E47" s="4" t="s">
        <v>666</v>
      </c>
      <c r="F47" s="5">
        <v>728250</v>
      </c>
      <c r="G47" s="3" t="s">
        <v>16</v>
      </c>
      <c r="H47" s="13" t="s">
        <v>519</v>
      </c>
    </row>
    <row r="48" spans="1:8" ht="42.75" x14ac:dyDescent="0.2">
      <c r="A48" s="1" t="s">
        <v>183</v>
      </c>
      <c r="B48" s="6">
        <v>45474</v>
      </c>
      <c r="C48" s="13" t="s">
        <v>186</v>
      </c>
      <c r="D48" s="33" t="s">
        <v>10</v>
      </c>
      <c r="E48" s="4" t="s">
        <v>667</v>
      </c>
      <c r="F48" s="5">
        <v>525000</v>
      </c>
      <c r="G48" s="3" t="s">
        <v>16</v>
      </c>
      <c r="H48" s="13" t="s">
        <v>519</v>
      </c>
    </row>
    <row r="49" spans="1:8" ht="71.25" x14ac:dyDescent="0.2">
      <c r="A49" s="1" t="s">
        <v>183</v>
      </c>
      <c r="B49" s="6">
        <v>45474</v>
      </c>
      <c r="C49" s="13" t="s">
        <v>187</v>
      </c>
      <c r="D49" s="33" t="s">
        <v>10</v>
      </c>
      <c r="E49" s="4" t="s">
        <v>668</v>
      </c>
      <c r="F49" s="5">
        <v>225000</v>
      </c>
      <c r="G49" s="3" t="s">
        <v>16</v>
      </c>
      <c r="H49" s="13" t="s">
        <v>519</v>
      </c>
    </row>
    <row r="50" spans="1:8" ht="57" x14ac:dyDescent="0.2">
      <c r="A50" s="1" t="s">
        <v>183</v>
      </c>
      <c r="B50" s="6">
        <v>45474</v>
      </c>
      <c r="C50" s="13" t="s">
        <v>188</v>
      </c>
      <c r="D50" s="33" t="s">
        <v>10</v>
      </c>
      <c r="E50" s="4" t="s">
        <v>669</v>
      </c>
      <c r="F50" s="5">
        <v>581775</v>
      </c>
      <c r="G50" s="3" t="s">
        <v>16</v>
      </c>
      <c r="H50" s="13" t="s">
        <v>519</v>
      </c>
    </row>
    <row r="51" spans="1:8" ht="99.75" x14ac:dyDescent="0.2">
      <c r="A51" s="1" t="s">
        <v>183</v>
      </c>
      <c r="B51" s="8">
        <v>45474</v>
      </c>
      <c r="C51" s="13" t="s">
        <v>189</v>
      </c>
      <c r="D51" s="35" t="s">
        <v>10</v>
      </c>
      <c r="E51" s="36" t="s">
        <v>670</v>
      </c>
      <c r="F51" s="11">
        <v>125000</v>
      </c>
      <c r="G51" s="3" t="s">
        <v>16</v>
      </c>
      <c r="H51" s="13" t="s">
        <v>519</v>
      </c>
    </row>
    <row r="52" spans="1:8" ht="85.5" x14ac:dyDescent="0.2">
      <c r="A52" s="7" t="s">
        <v>198</v>
      </c>
      <c r="B52" s="39">
        <v>45474</v>
      </c>
      <c r="C52" s="13" t="s">
        <v>210</v>
      </c>
      <c r="D52" s="37" t="s">
        <v>10</v>
      </c>
      <c r="E52" s="14" t="s">
        <v>211</v>
      </c>
      <c r="F52" s="23">
        <v>9700000</v>
      </c>
      <c r="G52" s="13" t="s">
        <v>16</v>
      </c>
      <c r="H52" s="13" t="s">
        <v>509</v>
      </c>
    </row>
    <row r="53" spans="1:8" ht="99.75" x14ac:dyDescent="0.2">
      <c r="A53" s="7" t="s">
        <v>151</v>
      </c>
      <c r="B53" s="22">
        <v>45505</v>
      </c>
      <c r="C53" s="9" t="s">
        <v>166</v>
      </c>
      <c r="D53" s="35" t="s">
        <v>10</v>
      </c>
      <c r="E53" s="10" t="s">
        <v>167</v>
      </c>
      <c r="F53" s="11">
        <v>340000</v>
      </c>
      <c r="G53" s="9" t="s">
        <v>16</v>
      </c>
      <c r="H53" s="9" t="s">
        <v>488</v>
      </c>
    </row>
  </sheetData>
  <sortState xmlns:xlrd2="http://schemas.microsoft.com/office/spreadsheetml/2017/richdata2" ref="A2:H53">
    <sortCondition ref="B2:B5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823F0EA74CCE4893A45047397A5BD8" ma:contentTypeVersion="11" ma:contentTypeDescription="Create a new document." ma:contentTypeScope="" ma:versionID="0e46213d01916bc946d9ff4ea60c8e6f">
  <xsd:schema xmlns:xsd="http://www.w3.org/2001/XMLSchema" xmlns:xs="http://www.w3.org/2001/XMLSchema" xmlns:p="http://schemas.microsoft.com/office/2006/metadata/properties" xmlns:ns2="7ff98154-5a7a-4f5b-acc5-fa40d1c3e9b8" xmlns:ns3="28f89351-4067-45e3-83ae-1cf9f633a372" targetNamespace="http://schemas.microsoft.com/office/2006/metadata/properties" ma:root="true" ma:fieldsID="ebcf9779316462e6a2f0893c79c7aadf" ns2:_="" ns3:_="">
    <xsd:import namespace="7ff98154-5a7a-4f5b-acc5-fa40d1c3e9b8"/>
    <xsd:import namespace="28f89351-4067-45e3-83ae-1cf9f633a37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f98154-5a7a-4f5b-acc5-fa40d1c3e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f89351-4067-45e3-83ae-1cf9f633a37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44C2A0-2F4F-4CF1-BF85-4131C06E842E}">
  <ds:schemaRefs>
    <ds:schemaRef ds:uri="http://schemas.microsoft.com/sharepoint/v3/contenttype/forms"/>
  </ds:schemaRefs>
</ds:datastoreItem>
</file>

<file path=customXml/itemProps2.xml><?xml version="1.0" encoding="utf-8"?>
<ds:datastoreItem xmlns:ds="http://schemas.openxmlformats.org/officeDocument/2006/customXml" ds:itemID="{65747163-27D4-4A6E-92DE-87B3B28A57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f98154-5a7a-4f5b-acc5-fa40d1c3e9b8"/>
    <ds:schemaRef ds:uri="28f89351-4067-45e3-83ae-1cf9f633a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0CDE8C-DA8A-4C27-B3E2-0C6BB02DC74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Architecture &amp; Engineering</vt:lpstr>
      <vt:lpstr>Construction</vt:lpstr>
      <vt:lpstr>Goods &amp; Supplies</vt:lpstr>
      <vt:lpstr>Other Services</vt:lpstr>
      <vt:lpstr>Professional Services</vt:lpstr>
    </vt:vector>
  </TitlesOfParts>
  <Manager/>
  <Company>City of San Antonio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cosa user</dc:creator>
  <cp:keywords/>
  <dc:description/>
  <cp:lastModifiedBy>Olivia Gaitan (PWD)</cp:lastModifiedBy>
  <cp:revision/>
  <dcterms:created xsi:type="dcterms:W3CDTF">2009-11-13T14:28:43Z</dcterms:created>
  <dcterms:modified xsi:type="dcterms:W3CDTF">2024-01-18T15:26:37Z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0x01010024823F0EA74CCE4893A45047397A5BD8</vt:lpwstr>
  </property>
</Properties>
</file>